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91888\Desktop\PMAYG\Reports 27-12-2020\"/>
    </mc:Choice>
  </mc:AlternateContent>
  <bookViews>
    <workbookView xWindow="0" yWindow="0" windowWidth="19200" windowHeight="7310" firstSheet="2" activeTab="5"/>
  </bookViews>
  <sheets>
    <sheet name="Landless" sheetId="10" r:id="rId1"/>
    <sheet name="PMAY-G" sheetId="1" r:id="rId2"/>
    <sheet name="State Scheme" sheetId="3" r:id="rId3"/>
    <sheet name="Delayed Houses" sheetId="5" r:id="rId4"/>
    <sheet name="Financial Completion" sheetId="8" r:id="rId5"/>
    <sheet name="Awaas Plus" sheetId="7" r:id="rId6"/>
    <sheet name="PWL &amp; Job card" sheetId="2" r:id="rId7"/>
    <sheet name="Ujjwala" sheetId="4" r:id="rId8"/>
    <sheet name="Mgnrega" sheetId="9" r:id="rId9"/>
    <sheet name="Compared report" sheetId="6" r:id="rId10"/>
    <sheet name="PWL AADHAR SEEDING" sheetId="11" r:id="rId11"/>
  </sheets>
  <definedNames>
    <definedName name="_xlnm._FilterDatabase" localSheetId="5" hidden="1">'Awaas Plus'!$A$3:$K$39</definedName>
    <definedName name="_xlnm._FilterDatabase" localSheetId="3" hidden="1">'Delayed Houses'!$A$3:$I$3</definedName>
    <definedName name="_xlnm._FilterDatabase" localSheetId="4" hidden="1">'Financial Completion'!$A$2:$M$2</definedName>
    <definedName name="_xlnm._FilterDatabase" localSheetId="8" hidden="1">Mgnrega!$A$2:$F$2</definedName>
    <definedName name="_xlnm._FilterDatabase" localSheetId="1" hidden="1">'PMAY-G'!$3:$3</definedName>
    <definedName name="_xlnm._FilterDatabase" localSheetId="6" hidden="1">'PWL &amp; Job card'!$A$2:$O$2</definedName>
    <definedName name="_xlnm._FilterDatabase" localSheetId="10" hidden="1">'PWL AADHAR SEEDING'!$A$3:$AB$3</definedName>
    <definedName name="_xlnm._FilterDatabase" localSheetId="2" hidden="1">'State Scheme'!$U$4:$AJ$4</definedName>
    <definedName name="_xlnm._FilterDatabase" localSheetId="7" hidden="1">Ujjwala!$A$2:$I$2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F44" i="1"/>
  <c r="G44" i="1"/>
  <c r="H44" i="1"/>
  <c r="I44" i="1"/>
  <c r="J44" i="1"/>
  <c r="K44" i="1"/>
  <c r="L44" i="1"/>
  <c r="M44" i="1"/>
  <c r="N44" i="1"/>
  <c r="O44" i="1"/>
  <c r="P44" i="1"/>
  <c r="D44" i="1"/>
  <c r="Y45" i="3"/>
  <c r="Z45" i="3"/>
  <c r="AA45" i="3"/>
  <c r="AB45" i="3"/>
  <c r="AC45" i="3"/>
  <c r="AD45" i="3"/>
  <c r="AE45" i="3"/>
  <c r="AF45" i="3"/>
  <c r="AG45" i="3"/>
  <c r="AH45" i="3"/>
  <c r="AI45" i="3"/>
  <c r="AJ45" i="3"/>
  <c r="X45" i="3"/>
  <c r="E44" i="5"/>
  <c r="F44" i="5"/>
  <c r="G44" i="5"/>
  <c r="H44" i="5"/>
  <c r="I44" i="5"/>
  <c r="D44" i="5"/>
  <c r="I19" i="5" l="1"/>
  <c r="E9" i="5"/>
  <c r="F9" i="5"/>
  <c r="G9" i="5"/>
  <c r="H9" i="5"/>
  <c r="I9" i="5"/>
  <c r="D9" i="5"/>
  <c r="E18" i="5"/>
  <c r="F18" i="5"/>
  <c r="G18" i="5"/>
  <c r="H18" i="5"/>
  <c r="I18" i="5"/>
  <c r="D18" i="5"/>
  <c r="H43" i="5"/>
  <c r="H37" i="5"/>
  <c r="H31" i="5"/>
  <c r="H24" i="5"/>
  <c r="E43" i="5"/>
  <c r="E37" i="5"/>
  <c r="E31" i="5"/>
  <c r="E24" i="5"/>
  <c r="G43" i="5"/>
  <c r="G37" i="5"/>
  <c r="G31" i="5"/>
  <c r="G24" i="5"/>
  <c r="D43" i="5"/>
  <c r="D37" i="5"/>
  <c r="D31" i="5"/>
  <c r="D24" i="5"/>
  <c r="N43" i="1" l="1"/>
  <c r="N37" i="1"/>
  <c r="N31" i="1"/>
  <c r="N24" i="1"/>
  <c r="N18" i="1"/>
  <c r="N9" i="1"/>
  <c r="J43" i="1"/>
  <c r="J37" i="1"/>
  <c r="J31" i="1"/>
  <c r="J24" i="1"/>
  <c r="J18" i="1"/>
  <c r="J9" i="1"/>
  <c r="F43" i="1"/>
  <c r="F37" i="1"/>
  <c r="F31" i="1"/>
  <c r="F24" i="1"/>
  <c r="F18" i="1"/>
  <c r="F9" i="1"/>
  <c r="M43" i="1"/>
  <c r="M37" i="1"/>
  <c r="M31" i="1"/>
  <c r="M24" i="1"/>
  <c r="M18" i="1"/>
  <c r="M9" i="1"/>
  <c r="I43" i="1"/>
  <c r="I37" i="1"/>
  <c r="I31" i="1"/>
  <c r="I24" i="1"/>
  <c r="I18" i="1"/>
  <c r="I9" i="1"/>
  <c r="E43" i="1"/>
  <c r="E37" i="1"/>
  <c r="E31" i="1"/>
  <c r="E24" i="1"/>
  <c r="E18" i="1"/>
  <c r="E9" i="1"/>
  <c r="AJ6" i="3" l="1"/>
  <c r="AA5" i="3"/>
  <c r="AE5" i="3"/>
  <c r="AJ5" i="3"/>
  <c r="H41" i="1" l="1"/>
  <c r="D43" i="1"/>
  <c r="K4" i="1"/>
  <c r="H4" i="1"/>
  <c r="H5" i="1" l="1"/>
  <c r="H6" i="1"/>
  <c r="H7" i="1"/>
  <c r="H8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5" i="1"/>
  <c r="H26" i="1"/>
  <c r="H27" i="1"/>
  <c r="H28" i="1"/>
  <c r="H29" i="1"/>
  <c r="H30" i="1"/>
  <c r="H32" i="1"/>
  <c r="H33" i="1"/>
  <c r="H34" i="1"/>
  <c r="H35" i="1"/>
  <c r="H36" i="1"/>
  <c r="H38" i="1"/>
  <c r="H39" i="1"/>
  <c r="H40" i="1"/>
  <c r="H42" i="1"/>
  <c r="G5" i="1"/>
  <c r="G6" i="1"/>
  <c r="G7" i="1"/>
  <c r="G8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" i="1"/>
  <c r="L5" i="1"/>
  <c r="L6" i="1"/>
  <c r="L7" i="1"/>
  <c r="L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2" i="1"/>
  <c r="L33" i="1"/>
  <c r="L34" i="1"/>
  <c r="L35" i="1"/>
  <c r="L36" i="1"/>
  <c r="L38" i="1"/>
  <c r="L39" i="1"/>
  <c r="L40" i="1"/>
  <c r="L41" i="1"/>
  <c r="L42" i="1"/>
  <c r="L43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8" i="1"/>
  <c r="K39" i="1"/>
  <c r="K40" i="1"/>
  <c r="K41" i="1"/>
  <c r="K42" i="1"/>
  <c r="P5" i="1"/>
  <c r="P6" i="1"/>
  <c r="P7" i="1"/>
  <c r="P8" i="1"/>
  <c r="P10" i="1"/>
  <c r="P11" i="1"/>
  <c r="P12" i="1"/>
  <c r="P13" i="1"/>
  <c r="P14" i="1"/>
  <c r="P15" i="1"/>
  <c r="P16" i="1"/>
  <c r="P17" i="1"/>
  <c r="P19" i="1"/>
  <c r="P20" i="1"/>
  <c r="P21" i="1"/>
  <c r="P22" i="1"/>
  <c r="P23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1" i="1"/>
  <c r="P42" i="1"/>
  <c r="P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" i="1"/>
  <c r="P43" i="1"/>
  <c r="D37" i="1"/>
  <c r="H37" i="1" s="1"/>
  <c r="D31" i="1"/>
  <c r="H31" i="1" s="1"/>
  <c r="D24" i="1"/>
  <c r="H24" i="1" s="1"/>
  <c r="D18" i="1"/>
  <c r="H18" i="1" s="1"/>
  <c r="D9" i="1"/>
  <c r="H9" i="1" s="1"/>
  <c r="P9" i="1"/>
  <c r="O31" i="1"/>
  <c r="O24" i="1"/>
  <c r="O18" i="1"/>
  <c r="K43" i="1"/>
  <c r="K37" i="1"/>
  <c r="K31" i="1"/>
  <c r="G9" i="1"/>
  <c r="G43" i="1"/>
  <c r="G31" i="1"/>
  <c r="G24" i="1"/>
  <c r="G18" i="1"/>
  <c r="AJ7" i="3"/>
  <c r="AF5" i="3"/>
  <c r="AB5" i="3"/>
  <c r="AI5" i="3"/>
  <c r="AJ8" i="3"/>
  <c r="AJ9" i="3"/>
  <c r="AJ11" i="3"/>
  <c r="AJ12" i="3"/>
  <c r="AJ13" i="3"/>
  <c r="AJ14" i="3"/>
  <c r="AJ15" i="3"/>
  <c r="AJ16" i="3"/>
  <c r="AJ17" i="3"/>
  <c r="AJ18" i="3"/>
  <c r="AJ20" i="3"/>
  <c r="AJ21" i="3"/>
  <c r="AJ22" i="3"/>
  <c r="AJ23" i="3"/>
  <c r="AJ24" i="3"/>
  <c r="AJ26" i="3"/>
  <c r="AJ27" i="3"/>
  <c r="AJ28" i="3"/>
  <c r="AJ29" i="3"/>
  <c r="AJ30" i="3"/>
  <c r="AJ31" i="3"/>
  <c r="AJ33" i="3"/>
  <c r="AJ34" i="3"/>
  <c r="AJ35" i="3"/>
  <c r="AJ36" i="3"/>
  <c r="AJ37" i="3"/>
  <c r="AJ39" i="3"/>
  <c r="AJ40" i="3"/>
  <c r="AJ41" i="3"/>
  <c r="AJ42" i="3"/>
  <c r="AJ43" i="3"/>
  <c r="AF6" i="3"/>
  <c r="AF7" i="3"/>
  <c r="AF8" i="3"/>
  <c r="AF9" i="3"/>
  <c r="AF11" i="3"/>
  <c r="AF12" i="3"/>
  <c r="AF13" i="3"/>
  <c r="AF14" i="3"/>
  <c r="AF15" i="3"/>
  <c r="AF16" i="3"/>
  <c r="AF17" i="3"/>
  <c r="AF18" i="3"/>
  <c r="AF20" i="3"/>
  <c r="AF21" i="3"/>
  <c r="AF22" i="3"/>
  <c r="AF23" i="3"/>
  <c r="AF24" i="3"/>
  <c r="AF26" i="3"/>
  <c r="AF27" i="3"/>
  <c r="AF28" i="3"/>
  <c r="AF29" i="3"/>
  <c r="AF30" i="3"/>
  <c r="AF31" i="3"/>
  <c r="AF33" i="3"/>
  <c r="AF34" i="3"/>
  <c r="AF35" i="3"/>
  <c r="AF36" i="3"/>
  <c r="AF37" i="3"/>
  <c r="AF39" i="3"/>
  <c r="AF40" i="3"/>
  <c r="AF41" i="3"/>
  <c r="AF42" i="3"/>
  <c r="AF43" i="3"/>
  <c r="AB6" i="3"/>
  <c r="AB7" i="3"/>
  <c r="AB8" i="3"/>
  <c r="AB9" i="3"/>
  <c r="AB11" i="3"/>
  <c r="AB12" i="3"/>
  <c r="AB13" i="3"/>
  <c r="AB14" i="3"/>
  <c r="AB15" i="3"/>
  <c r="AB16" i="3"/>
  <c r="AB17" i="3"/>
  <c r="AB18" i="3"/>
  <c r="AB20" i="3"/>
  <c r="AB21" i="3"/>
  <c r="AB22" i="3"/>
  <c r="AB23" i="3"/>
  <c r="AB24" i="3"/>
  <c r="AB26" i="3"/>
  <c r="AB27" i="3"/>
  <c r="AB28" i="3"/>
  <c r="AB29" i="3"/>
  <c r="AB30" i="3"/>
  <c r="AB31" i="3"/>
  <c r="AB33" i="3"/>
  <c r="AB34" i="3"/>
  <c r="AB35" i="3"/>
  <c r="AB36" i="3"/>
  <c r="AB37" i="3"/>
  <c r="AB39" i="3"/>
  <c r="AB40" i="3"/>
  <c r="AB41" i="3"/>
  <c r="AB42" i="3"/>
  <c r="AB43" i="3"/>
  <c r="AI6" i="3"/>
  <c r="AI7" i="3"/>
  <c r="AI8" i="3"/>
  <c r="AI9" i="3"/>
  <c r="AI11" i="3"/>
  <c r="AI12" i="3"/>
  <c r="AI13" i="3"/>
  <c r="AI14" i="3"/>
  <c r="AI15" i="3"/>
  <c r="AI16" i="3"/>
  <c r="AI17" i="3"/>
  <c r="AI18" i="3"/>
  <c r="AI20" i="3"/>
  <c r="AI21" i="3"/>
  <c r="AI22" i="3"/>
  <c r="AI23" i="3"/>
  <c r="AI24" i="3"/>
  <c r="AI26" i="3"/>
  <c r="AI27" i="3"/>
  <c r="AI28" i="3"/>
  <c r="AI29" i="3"/>
  <c r="AI30" i="3"/>
  <c r="AI31" i="3"/>
  <c r="AI33" i="3"/>
  <c r="AI34" i="3"/>
  <c r="AI35" i="3"/>
  <c r="AI36" i="3"/>
  <c r="AI37" i="3"/>
  <c r="AI39" i="3"/>
  <c r="AI40" i="3"/>
  <c r="AI41" i="3"/>
  <c r="AI42" i="3"/>
  <c r="AI43" i="3"/>
  <c r="AE6" i="3"/>
  <c r="AE7" i="3"/>
  <c r="AE8" i="3"/>
  <c r="AE9" i="3"/>
  <c r="AE11" i="3"/>
  <c r="AE12" i="3"/>
  <c r="AE13" i="3"/>
  <c r="AE14" i="3"/>
  <c r="AE15" i="3"/>
  <c r="AE16" i="3"/>
  <c r="AE17" i="3"/>
  <c r="AE18" i="3"/>
  <c r="AE20" i="3"/>
  <c r="AE21" i="3"/>
  <c r="AE22" i="3"/>
  <c r="AE23" i="3"/>
  <c r="AE24" i="3"/>
  <c r="AE26" i="3"/>
  <c r="AE27" i="3"/>
  <c r="AE28" i="3"/>
  <c r="AE29" i="3"/>
  <c r="AE30" i="3"/>
  <c r="AE31" i="3"/>
  <c r="AE33" i="3"/>
  <c r="AE34" i="3"/>
  <c r="AE35" i="3"/>
  <c r="AE36" i="3"/>
  <c r="AE37" i="3"/>
  <c r="AE39" i="3"/>
  <c r="AE40" i="3"/>
  <c r="AE41" i="3"/>
  <c r="AE42" i="3"/>
  <c r="AE43" i="3"/>
  <c r="AA6" i="3"/>
  <c r="AA7" i="3"/>
  <c r="AA8" i="3"/>
  <c r="AA9" i="3"/>
  <c r="AA11" i="3"/>
  <c r="AA12" i="3"/>
  <c r="AA13" i="3"/>
  <c r="AA14" i="3"/>
  <c r="AA15" i="3"/>
  <c r="AA16" i="3"/>
  <c r="AA17" i="3"/>
  <c r="AA18" i="3"/>
  <c r="AA20" i="3"/>
  <c r="AA21" i="3"/>
  <c r="AA22" i="3"/>
  <c r="AA23" i="3"/>
  <c r="AA24" i="3"/>
  <c r="AA26" i="3"/>
  <c r="AA27" i="3"/>
  <c r="AA28" i="3"/>
  <c r="AA29" i="3"/>
  <c r="AA30" i="3"/>
  <c r="AA31" i="3"/>
  <c r="AA33" i="3"/>
  <c r="AA34" i="3"/>
  <c r="AA35" i="3"/>
  <c r="AA36" i="3"/>
  <c r="AA37" i="3"/>
  <c r="AA39" i="3"/>
  <c r="AA40" i="3"/>
  <c r="AA41" i="3"/>
  <c r="AA42" i="3"/>
  <c r="AA43" i="3"/>
  <c r="AA10" i="3" l="1"/>
  <c r="AI38" i="3"/>
  <c r="AJ44" i="3"/>
  <c r="AJ25" i="3"/>
  <c r="AJ19" i="3"/>
  <c r="AJ32" i="3"/>
  <c r="AJ10" i="3"/>
  <c r="AJ38" i="3"/>
  <c r="AF32" i="3"/>
  <c r="AE25" i="3"/>
  <c r="AF10" i="3"/>
  <c r="AF38" i="3"/>
  <c r="AF19" i="3"/>
  <c r="AF44" i="3"/>
  <c r="AF25" i="3"/>
  <c r="AA44" i="3"/>
  <c r="AB38" i="3"/>
  <c r="AB25" i="3"/>
  <c r="AB44" i="3"/>
  <c r="AB32" i="3"/>
  <c r="AB19" i="3"/>
  <c r="AB10" i="3"/>
  <c r="AI44" i="3"/>
  <c r="AI25" i="3"/>
  <c r="AI19" i="3"/>
  <c r="AI32" i="3"/>
  <c r="AI10" i="3"/>
  <c r="AE44" i="3"/>
  <c r="AE38" i="3"/>
  <c r="AE19" i="3"/>
  <c r="AE32" i="3"/>
  <c r="AE10" i="3"/>
  <c r="AA19" i="3"/>
  <c r="AA32" i="3"/>
  <c r="AA25" i="3"/>
  <c r="AA38" i="3"/>
  <c r="L9" i="1"/>
  <c r="P31" i="1"/>
  <c r="L24" i="1"/>
  <c r="H43" i="1"/>
  <c r="P24" i="1"/>
  <c r="L31" i="1"/>
  <c r="P18" i="1"/>
  <c r="L37" i="1"/>
  <c r="I5" i="5"/>
  <c r="I6" i="5"/>
  <c r="I7" i="5"/>
  <c r="I8" i="5"/>
  <c r="I10" i="5"/>
  <c r="I11" i="5"/>
  <c r="I12" i="5"/>
  <c r="I13" i="5"/>
  <c r="I14" i="5"/>
  <c r="I15" i="5"/>
  <c r="I16" i="5"/>
  <c r="I17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" i="5"/>
  <c r="F37" i="5"/>
  <c r="F24" i="5"/>
  <c r="F42" i="5"/>
  <c r="F41" i="5"/>
  <c r="F40" i="5"/>
  <c r="F39" i="5"/>
  <c r="F38" i="5"/>
  <c r="F36" i="5"/>
  <c r="F35" i="5"/>
  <c r="F34" i="5"/>
  <c r="F33" i="5"/>
  <c r="F32" i="5"/>
  <c r="F31" i="5"/>
  <c r="F30" i="5"/>
  <c r="F29" i="5"/>
  <c r="F28" i="5"/>
  <c r="F27" i="5"/>
  <c r="F26" i="5"/>
  <c r="F25" i="5"/>
  <c r="F23" i="5"/>
  <c r="F22" i="5"/>
  <c r="F21" i="5"/>
  <c r="F20" i="5"/>
  <c r="F19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43" i="5" l="1"/>
  <c r="X44" i="3"/>
  <c r="X38" i="3"/>
  <c r="X32" i="3"/>
  <c r="X25" i="3"/>
  <c r="X19" i="3"/>
  <c r="X10" i="3"/>
  <c r="O27" i="2"/>
  <c r="F37" i="8"/>
  <c r="F3" i="8"/>
  <c r="F4" i="8"/>
  <c r="F8" i="8"/>
  <c r="F9" i="8"/>
  <c r="F21" i="8"/>
  <c r="F5" i="8"/>
  <c r="F22" i="8"/>
  <c r="F28" i="8"/>
  <c r="F23" i="8"/>
  <c r="F24" i="8"/>
  <c r="F10" i="8"/>
  <c r="F29" i="8"/>
  <c r="F11" i="8"/>
  <c r="F32" i="8"/>
  <c r="F12" i="8"/>
  <c r="F25" i="8"/>
  <c r="F13" i="8"/>
  <c r="F30" i="8"/>
  <c r="F31" i="8"/>
  <c r="F14" i="8"/>
  <c r="F16" i="8"/>
  <c r="F15" i="8"/>
  <c r="F33" i="8"/>
  <c r="F17" i="8"/>
  <c r="F18" i="8"/>
  <c r="F34" i="8"/>
  <c r="F35" i="8"/>
  <c r="F19" i="8"/>
  <c r="F36" i="8"/>
  <c r="F20" i="8"/>
  <c r="F26" i="8"/>
  <c r="F6" i="8"/>
  <c r="F7" i="8"/>
  <c r="F27" i="8"/>
  <c r="M27" i="8"/>
  <c r="S5" i="3"/>
  <c r="I45" i="3"/>
  <c r="G45" i="3"/>
  <c r="E45" i="3"/>
  <c r="I43" i="3"/>
  <c r="G43" i="3"/>
  <c r="E43" i="3"/>
  <c r="I42" i="3"/>
  <c r="G42" i="3"/>
  <c r="E42" i="3"/>
  <c r="I41" i="3"/>
  <c r="G41" i="3"/>
  <c r="E41" i="3"/>
  <c r="I40" i="3"/>
  <c r="G40" i="3"/>
  <c r="E40" i="3"/>
  <c r="I39" i="3"/>
  <c r="G39" i="3"/>
  <c r="E39" i="3"/>
  <c r="I37" i="3"/>
  <c r="G37" i="3"/>
  <c r="E37" i="3"/>
  <c r="I36" i="3"/>
  <c r="G36" i="3"/>
  <c r="E36" i="3"/>
  <c r="I35" i="3"/>
  <c r="G35" i="3"/>
  <c r="E35" i="3"/>
  <c r="I34" i="3"/>
  <c r="G34" i="3"/>
  <c r="E34" i="3"/>
  <c r="I33" i="3"/>
  <c r="G33" i="3"/>
  <c r="E33" i="3"/>
  <c r="I31" i="3"/>
  <c r="G31" i="3"/>
  <c r="E31" i="3"/>
  <c r="I30" i="3"/>
  <c r="G30" i="3"/>
  <c r="E30" i="3"/>
  <c r="I29" i="3"/>
  <c r="G29" i="3"/>
  <c r="E29" i="3"/>
  <c r="I28" i="3"/>
  <c r="G28" i="3"/>
  <c r="E28" i="3"/>
  <c r="I27" i="3"/>
  <c r="G27" i="3"/>
  <c r="E27" i="3"/>
  <c r="I26" i="3"/>
  <c r="G26" i="3"/>
  <c r="E26" i="3"/>
  <c r="I24" i="3"/>
  <c r="G24" i="3"/>
  <c r="E24" i="3"/>
  <c r="I23" i="3"/>
  <c r="G23" i="3"/>
  <c r="E23" i="3"/>
  <c r="I22" i="3"/>
  <c r="G22" i="3"/>
  <c r="E22" i="3"/>
  <c r="I21" i="3"/>
  <c r="G21" i="3"/>
  <c r="E21" i="3"/>
  <c r="I20" i="3"/>
  <c r="G20" i="3"/>
  <c r="E20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9" i="3"/>
  <c r="G9" i="3"/>
  <c r="E9" i="3"/>
  <c r="I8" i="3"/>
  <c r="G8" i="3"/>
  <c r="E8" i="3"/>
  <c r="I7" i="3"/>
  <c r="G7" i="3"/>
  <c r="E7" i="3"/>
  <c r="I6" i="3"/>
  <c r="G6" i="3"/>
  <c r="E6" i="3"/>
  <c r="I5" i="3"/>
  <c r="G5" i="3"/>
  <c r="E5" i="3"/>
  <c r="M3" i="8"/>
  <c r="M4" i="8"/>
  <c r="M8" i="8"/>
  <c r="M9" i="8"/>
  <c r="M21" i="8"/>
  <c r="M5" i="8"/>
  <c r="M22" i="8"/>
  <c r="M28" i="8"/>
  <c r="M23" i="8"/>
  <c r="M24" i="8"/>
  <c r="M10" i="8"/>
  <c r="M29" i="8"/>
  <c r="M11" i="8"/>
  <c r="M32" i="8"/>
  <c r="M12" i="8"/>
  <c r="M25" i="8"/>
  <c r="M13" i="8"/>
  <c r="M30" i="8"/>
  <c r="M31" i="8"/>
  <c r="M14" i="8"/>
  <c r="M16" i="8"/>
  <c r="M15" i="8"/>
  <c r="M33" i="8"/>
  <c r="M17" i="8"/>
  <c r="M18" i="8"/>
  <c r="M34" i="8"/>
  <c r="M35" i="8"/>
  <c r="M19" i="8"/>
  <c r="M36" i="8"/>
  <c r="M20" i="8"/>
  <c r="M26" i="8"/>
  <c r="M6" i="8"/>
  <c r="M7" i="8"/>
  <c r="M37" i="8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4" i="7"/>
  <c r="F3" i="9"/>
  <c r="F4" i="9"/>
  <c r="F8" i="9"/>
  <c r="F9" i="9"/>
  <c r="F21" i="9"/>
  <c r="F5" i="9"/>
  <c r="F22" i="9"/>
  <c r="F28" i="9"/>
  <c r="F23" i="9"/>
  <c r="F24" i="9"/>
  <c r="F10" i="9"/>
  <c r="F29" i="9"/>
  <c r="F11" i="9"/>
  <c r="F32" i="9"/>
  <c r="F12" i="9"/>
  <c r="F25" i="9"/>
  <c r="F13" i="9"/>
  <c r="F30" i="9"/>
  <c r="F31" i="9"/>
  <c r="F14" i="9"/>
  <c r="F16" i="9"/>
  <c r="F15" i="9"/>
  <c r="F33" i="9"/>
  <c r="F17" i="9"/>
  <c r="F18" i="9"/>
  <c r="F34" i="9"/>
  <c r="F35" i="9"/>
  <c r="F19" i="9"/>
  <c r="F36" i="9"/>
  <c r="F20" i="9"/>
  <c r="F26" i="9"/>
  <c r="F6" i="9"/>
  <c r="F7" i="9"/>
  <c r="F37" i="9"/>
  <c r="F27" i="9"/>
  <c r="L38" i="10"/>
  <c r="K38" i="10"/>
  <c r="J38" i="10"/>
  <c r="I38" i="10"/>
  <c r="H38" i="10"/>
  <c r="M37" i="10"/>
  <c r="H37" i="10"/>
  <c r="N37" i="10"/>
  <c r="M36" i="10"/>
  <c r="H36" i="10"/>
  <c r="N36" i="10"/>
  <c r="M35" i="10"/>
  <c r="H35" i="10"/>
  <c r="N35" i="10"/>
  <c r="M34" i="10"/>
  <c r="H34" i="10"/>
  <c r="N34" i="10"/>
  <c r="M33" i="10"/>
  <c r="H33" i="10"/>
  <c r="N33" i="10"/>
  <c r="M32" i="10"/>
  <c r="H32" i="10"/>
  <c r="N32" i="10"/>
  <c r="M31" i="10"/>
  <c r="H31" i="10"/>
  <c r="N31" i="10"/>
  <c r="M30" i="10"/>
  <c r="H30" i="10"/>
  <c r="N30" i="10"/>
  <c r="M29" i="10"/>
  <c r="H29" i="10"/>
  <c r="N29" i="10"/>
  <c r="M28" i="10"/>
  <c r="H28" i="10"/>
  <c r="N28" i="10"/>
  <c r="M27" i="10"/>
  <c r="H27" i="10"/>
  <c r="N27" i="10"/>
  <c r="M26" i="10"/>
  <c r="H26" i="10"/>
  <c r="N26" i="10"/>
  <c r="M25" i="10"/>
  <c r="H25" i="10"/>
  <c r="N25" i="10"/>
  <c r="M24" i="10"/>
  <c r="H24" i="10"/>
  <c r="N24" i="10"/>
  <c r="M23" i="10"/>
  <c r="H23" i="10"/>
  <c r="N23" i="10"/>
  <c r="M22" i="10"/>
  <c r="H22" i="10"/>
  <c r="N22" i="10"/>
  <c r="M21" i="10"/>
  <c r="H21" i="10"/>
  <c r="N21" i="10"/>
  <c r="M20" i="10"/>
  <c r="H20" i="10"/>
  <c r="N20" i="10"/>
  <c r="M19" i="10"/>
  <c r="H19" i="10"/>
  <c r="N19" i="10"/>
  <c r="M18" i="10"/>
  <c r="H18" i="10"/>
  <c r="N18" i="10"/>
  <c r="M17" i="10"/>
  <c r="H17" i="10"/>
  <c r="N17" i="10"/>
  <c r="M16" i="10"/>
  <c r="H16" i="10"/>
  <c r="N16" i="10"/>
  <c r="M15" i="10"/>
  <c r="H15" i="10"/>
  <c r="N15" i="10"/>
  <c r="M14" i="10"/>
  <c r="H14" i="10"/>
  <c r="N14" i="10"/>
  <c r="M13" i="10"/>
  <c r="H13" i="10"/>
  <c r="N13" i="10"/>
  <c r="M12" i="10"/>
  <c r="H12" i="10"/>
  <c r="N12" i="10"/>
  <c r="M11" i="10"/>
  <c r="H11" i="10"/>
  <c r="N11" i="10"/>
  <c r="M10" i="10"/>
  <c r="H10" i="10"/>
  <c r="N10" i="10"/>
  <c r="M9" i="10"/>
  <c r="H9" i="10"/>
  <c r="N9" i="10"/>
  <c r="M8" i="10"/>
  <c r="H8" i="10"/>
  <c r="N8" i="10"/>
  <c r="M7" i="10"/>
  <c r="H7" i="10"/>
  <c r="N7" i="10"/>
  <c r="M6" i="10"/>
  <c r="H6" i="10"/>
  <c r="N6" i="10"/>
  <c r="M5" i="10"/>
  <c r="H5" i="10"/>
  <c r="N5" i="10"/>
  <c r="M4" i="10"/>
  <c r="M38" i="10"/>
  <c r="H4" i="10"/>
  <c r="N4" i="10"/>
  <c r="N38" i="10"/>
  <c r="O5" i="3"/>
  <c r="O6" i="3"/>
  <c r="O7" i="3"/>
  <c r="O8" i="3"/>
  <c r="O9" i="3"/>
  <c r="O11" i="3"/>
  <c r="O12" i="3"/>
  <c r="O13" i="3"/>
  <c r="O14" i="3"/>
  <c r="O15" i="3"/>
  <c r="O16" i="3"/>
  <c r="O17" i="3"/>
  <c r="O18" i="3"/>
  <c r="O20" i="3"/>
  <c r="O21" i="3"/>
  <c r="O22" i="3"/>
  <c r="O23" i="3"/>
  <c r="O24" i="3"/>
  <c r="O26" i="3"/>
  <c r="O27" i="3"/>
  <c r="O28" i="3"/>
  <c r="O29" i="3"/>
  <c r="O30" i="3"/>
  <c r="O31" i="3"/>
  <c r="O33" i="3"/>
  <c r="O34" i="3"/>
  <c r="O35" i="3"/>
  <c r="O36" i="3"/>
  <c r="O37" i="3"/>
  <c r="O39" i="3"/>
  <c r="O40" i="3"/>
  <c r="O41" i="3"/>
  <c r="O42" i="3"/>
  <c r="O43" i="3"/>
  <c r="O45" i="3"/>
  <c r="G27" i="2"/>
  <c r="G3" i="2"/>
  <c r="G4" i="2"/>
  <c r="G8" i="2"/>
  <c r="G9" i="2"/>
  <c r="G21" i="2"/>
  <c r="G5" i="2"/>
  <c r="G22" i="2"/>
  <c r="G28" i="2"/>
  <c r="G23" i="2"/>
  <c r="G24" i="2"/>
  <c r="G10" i="2"/>
  <c r="G29" i="2"/>
  <c r="G11" i="2"/>
  <c r="G32" i="2"/>
  <c r="G12" i="2"/>
  <c r="G25" i="2"/>
  <c r="G13" i="2"/>
  <c r="G30" i="2"/>
  <c r="G31" i="2"/>
  <c r="G14" i="2"/>
  <c r="G16" i="2"/>
  <c r="G15" i="2"/>
  <c r="G33" i="2"/>
  <c r="G17" i="2"/>
  <c r="G18" i="2"/>
  <c r="G34" i="2"/>
  <c r="G35" i="2"/>
  <c r="G19" i="2"/>
  <c r="G36" i="2"/>
  <c r="G20" i="2"/>
  <c r="G26" i="2"/>
  <c r="G6" i="2"/>
  <c r="G7" i="2"/>
  <c r="G37" i="2"/>
  <c r="Q5" i="3"/>
  <c r="Q6" i="3"/>
  <c r="S6" i="3"/>
  <c r="I3" i="4"/>
  <c r="I4" i="4"/>
  <c r="I8" i="4"/>
  <c r="I9" i="4"/>
  <c r="I21" i="4"/>
  <c r="I5" i="4"/>
  <c r="I22" i="4"/>
  <c r="I28" i="4"/>
  <c r="I23" i="4"/>
  <c r="I24" i="4"/>
  <c r="I10" i="4"/>
  <c r="I29" i="4"/>
  <c r="I11" i="4"/>
  <c r="I32" i="4"/>
  <c r="I12" i="4"/>
  <c r="I25" i="4"/>
  <c r="I13" i="4"/>
  <c r="I30" i="4"/>
  <c r="I31" i="4"/>
  <c r="I14" i="4"/>
  <c r="I16" i="4"/>
  <c r="I15" i="4"/>
  <c r="I33" i="4"/>
  <c r="I17" i="4"/>
  <c r="I18" i="4"/>
  <c r="I34" i="4"/>
  <c r="I35" i="4"/>
  <c r="I19" i="4"/>
  <c r="I36" i="4"/>
  <c r="I20" i="4"/>
  <c r="I26" i="4"/>
  <c r="I6" i="4"/>
  <c r="I7" i="4"/>
  <c r="I37" i="4"/>
  <c r="I27" i="4"/>
  <c r="F3" i="4"/>
  <c r="F4" i="4"/>
  <c r="F8" i="4"/>
  <c r="F9" i="4"/>
  <c r="F21" i="4"/>
  <c r="F5" i="4"/>
  <c r="F22" i="4"/>
  <c r="F28" i="4"/>
  <c r="F23" i="4"/>
  <c r="F24" i="4"/>
  <c r="F10" i="4"/>
  <c r="F29" i="4"/>
  <c r="F11" i="4"/>
  <c r="F32" i="4"/>
  <c r="F12" i="4"/>
  <c r="F25" i="4"/>
  <c r="F13" i="4"/>
  <c r="F30" i="4"/>
  <c r="F31" i="4"/>
  <c r="F14" i="4"/>
  <c r="F16" i="4"/>
  <c r="F15" i="4"/>
  <c r="F33" i="4"/>
  <c r="F17" i="4"/>
  <c r="F18" i="4"/>
  <c r="F34" i="4"/>
  <c r="F35" i="4"/>
  <c r="F19" i="4"/>
  <c r="F36" i="4"/>
  <c r="F20" i="4"/>
  <c r="F26" i="4"/>
  <c r="F6" i="4"/>
  <c r="F7" i="4"/>
  <c r="F37" i="4"/>
  <c r="F27" i="4"/>
  <c r="O3" i="2"/>
  <c r="O4" i="2"/>
  <c r="O8" i="2"/>
  <c r="O9" i="2"/>
  <c r="O21" i="2"/>
  <c r="O5" i="2"/>
  <c r="O22" i="2"/>
  <c r="O28" i="2"/>
  <c r="O23" i="2"/>
  <c r="O24" i="2"/>
  <c r="O10" i="2"/>
  <c r="O29" i="2"/>
  <c r="O11" i="2"/>
  <c r="O32" i="2"/>
  <c r="O12" i="2"/>
  <c r="O25" i="2"/>
  <c r="O13" i="2"/>
  <c r="O30" i="2"/>
  <c r="O31" i="2"/>
  <c r="O14" i="2"/>
  <c r="O16" i="2"/>
  <c r="O15" i="2"/>
  <c r="O33" i="2"/>
  <c r="O17" i="2"/>
  <c r="O18" i="2"/>
  <c r="O34" i="2"/>
  <c r="O35" i="2"/>
  <c r="O19" i="2"/>
  <c r="O36" i="2"/>
  <c r="O20" i="2"/>
  <c r="O26" i="2"/>
  <c r="O6" i="2"/>
  <c r="O7" i="2"/>
  <c r="O37" i="2"/>
  <c r="S45" i="3"/>
  <c r="Q45" i="3"/>
  <c r="S43" i="3"/>
  <c r="Q43" i="3"/>
  <c r="S42" i="3"/>
  <c r="Q42" i="3"/>
  <c r="S41" i="3"/>
  <c r="Q41" i="3"/>
  <c r="S40" i="3"/>
  <c r="Q40" i="3"/>
  <c r="S39" i="3"/>
  <c r="Q39" i="3"/>
  <c r="S37" i="3"/>
  <c r="Q37" i="3"/>
  <c r="S36" i="3"/>
  <c r="Q36" i="3"/>
  <c r="S35" i="3"/>
  <c r="Q35" i="3"/>
  <c r="S34" i="3"/>
  <c r="Q34" i="3"/>
  <c r="S33" i="3"/>
  <c r="Q33" i="3"/>
  <c r="S31" i="3"/>
  <c r="Q31" i="3"/>
  <c r="S30" i="3"/>
  <c r="Q30" i="3"/>
  <c r="S29" i="3"/>
  <c r="Q29" i="3"/>
  <c r="S28" i="3"/>
  <c r="Q28" i="3"/>
  <c r="S27" i="3"/>
  <c r="Q27" i="3"/>
  <c r="S26" i="3"/>
  <c r="Q26" i="3"/>
  <c r="S24" i="3"/>
  <c r="Q24" i="3"/>
  <c r="S23" i="3"/>
  <c r="Q23" i="3"/>
  <c r="S22" i="3"/>
  <c r="Q22" i="3"/>
  <c r="S21" i="3"/>
  <c r="Q21" i="3"/>
  <c r="S20" i="3"/>
  <c r="Q20" i="3"/>
  <c r="S18" i="3"/>
  <c r="Q18" i="3"/>
  <c r="S17" i="3"/>
  <c r="Q17" i="3"/>
  <c r="S16" i="3"/>
  <c r="Q16" i="3"/>
  <c r="S15" i="3"/>
  <c r="Q15" i="3"/>
  <c r="S14" i="3"/>
  <c r="Q14" i="3"/>
  <c r="S13" i="3"/>
  <c r="Q13" i="3"/>
  <c r="S12" i="3"/>
  <c r="Q12" i="3"/>
  <c r="S11" i="3"/>
  <c r="Q11" i="3"/>
  <c r="S9" i="3"/>
  <c r="Q9" i="3"/>
  <c r="S8" i="3"/>
  <c r="Q8" i="3"/>
  <c r="S7" i="3"/>
  <c r="Q7" i="3"/>
</calcChain>
</file>

<file path=xl/sharedStrings.xml><?xml version="1.0" encoding="utf-8"?>
<sst xmlns="http://schemas.openxmlformats.org/spreadsheetml/2006/main" count="923" uniqueCount="143">
  <si>
    <t>#SNo</t>
  </si>
  <si>
    <t>District Name</t>
  </si>
  <si>
    <t>Target fixed by States</t>
  </si>
  <si>
    <t>Sanctions Out of GEO Tagged</t>
  </si>
  <si>
    <t>Completion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</si>
  <si>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</si>
  <si>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</si>
  <si>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</si>
  <si>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</si>
  <si>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</si>
  <si>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</si>
  <si>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</si>
  <si>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</si>
  <si>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</si>
  <si>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</si>
  <si>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</si>
  <si>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</si>
  <si>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</si>
  <si>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</si>
  <si>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</si>
  <si>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</si>
  <si>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</si>
  <si>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</si>
  <si>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</si>
  <si>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</si>
  <si>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</si>
  <si>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</si>
  <si>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</si>
  <si>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</si>
  <si>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</si>
  <si>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</si>
  <si>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</si>
  <si>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</si>
  <si>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</si>
  <si>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</si>
  <si>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</si>
  <si>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</si>
  <si>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</si>
  <si>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</si>
  <si>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</si>
  <si>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SNo</t>
  </si>
  <si>
    <t>Total HH registered</t>
  </si>
  <si>
    <t>S.No</t>
  </si>
  <si>
    <t>.</t>
  </si>
  <si>
    <t>Installment</t>
  </si>
  <si>
    <t xml:space="preserve"> State Scheme Report Cumulative</t>
  </si>
  <si>
    <t>Remaining Sanction</t>
  </si>
  <si>
    <t>1st</t>
  </si>
  <si>
    <t>Remaining 1st Installment</t>
  </si>
  <si>
    <t>Completed</t>
  </si>
  <si>
    <t>Incompleted</t>
  </si>
  <si>
    <t>Yet to give 1st Inst</t>
  </si>
  <si>
    <t>Incomplet</t>
  </si>
  <si>
    <t xml:space="preserve">Ujjwala Compare Report </t>
  </si>
  <si>
    <t>State scheme</t>
  </si>
  <si>
    <t>Target PMAYG</t>
  </si>
  <si>
    <t>Sanction</t>
  </si>
  <si>
    <t>1st installment</t>
  </si>
  <si>
    <t>Complation</t>
  </si>
  <si>
    <t>Total Progress</t>
  </si>
  <si>
    <t xml:space="preserve">Progress on 14/12/2020 </t>
  </si>
  <si>
    <t>Remaining</t>
  </si>
  <si>
    <t>Target States Scheme</t>
  </si>
  <si>
    <t>Cummulative PMAY-G Online Progress Report From 15th Nov To 14th Dec 2020</t>
  </si>
  <si>
    <t>Achievement</t>
  </si>
  <si>
    <t>Total Beneficiaries</t>
  </si>
  <si>
    <t>AwaasPlus Aadhar Report</t>
  </si>
  <si>
    <t>Total members registered</t>
  </si>
  <si>
    <t>Total Aadhar seeded for HH till date</t>
  </si>
  <si>
    <t>Total Aadhar seeded for Members till date</t>
  </si>
  <si>
    <t>Thread was being aborted.</t>
  </si>
  <si>
    <t>Sr. No.</t>
  </si>
  <si>
    <t>District</t>
  </si>
  <si>
    <t xml:space="preserve"> </t>
  </si>
  <si>
    <t>Grand Total</t>
  </si>
  <si>
    <t>Sr.No</t>
  </si>
  <si>
    <t>Achivement</t>
  </si>
  <si>
    <t>S. N.</t>
  </si>
  <si>
    <t>AS On 20th Nov</t>
  </si>
  <si>
    <t>As On 7th Dec</t>
  </si>
  <si>
    <t>Landless beneficiaries in PWL</t>
  </si>
  <si>
    <t>Landless Beneficiaries Provided Land</t>
  </si>
  <si>
    <t>Landless Beneficiaries provided Land</t>
  </si>
  <si>
    <t>PDU</t>
  </si>
  <si>
    <t>Free Govt. land</t>
  </si>
  <si>
    <t>Encroachment Regularization</t>
  </si>
  <si>
    <t>Other</t>
  </si>
  <si>
    <t>Free Govt. Land</t>
  </si>
  <si>
    <t>Encroachment Regularisation</t>
  </si>
  <si>
    <t>Total Registered</t>
  </si>
  <si>
    <t xml:space="preserve"> % HH</t>
  </si>
  <si>
    <t>% MM</t>
  </si>
  <si>
    <t>% Seeded</t>
  </si>
  <si>
    <t>HH</t>
  </si>
  <si>
    <t>MM</t>
  </si>
  <si>
    <t>Target</t>
  </si>
  <si>
    <t>Total Aadhar Seeded</t>
  </si>
  <si>
    <t>Total Aadhar To Be Seeded</t>
  </si>
  <si>
    <t>Total No. of beneficiaries</t>
  </si>
  <si>
    <t>Rejected beneficiaries</t>
  </si>
  <si>
    <t>Verified by appellate committee / (Auto registered)</t>
  </si>
  <si>
    <t>Remanded by gram sabha after appellate</t>
  </si>
  <si>
    <t>Final PWL after remanded by gram sabha</t>
  </si>
  <si>
    <t>Minority</t>
  </si>
  <si>
    <t>Others</t>
  </si>
  <si>
    <t>SC</t>
  </si>
  <si>
    <t>ST</t>
  </si>
  <si>
    <t>PWL AADHAR SEEDNG</t>
  </si>
  <si>
    <t>Financial Complete Houses as on 22nd Dec</t>
  </si>
  <si>
    <t>Achivement From 21st to 22st Dec</t>
  </si>
  <si>
    <t>Achivement From 21st to 22nd Dec</t>
  </si>
  <si>
    <t>Job Card Mapped As On 22nd Dec</t>
  </si>
  <si>
    <t>PWL Aadhar SEEDING As On 22nd Dec</t>
  </si>
  <si>
    <t>Eligible for lpg connection As On 22nd Dec</t>
  </si>
  <si>
    <t>House with lpg connection As On 22nd Dec</t>
  </si>
  <si>
    <t>Total Mandays As On 22nd Dec</t>
  </si>
  <si>
    <t>MGNREGA Compare Report As On 22nd Dec</t>
  </si>
  <si>
    <t xml:space="preserve">Today </t>
  </si>
  <si>
    <t xml:space="preserve">Yesterday </t>
  </si>
  <si>
    <t>Houses not completed even after 9 Months after receiving First Installment</t>
  </si>
  <si>
    <t>Division</t>
  </si>
  <si>
    <t>Financial complete Houses as on 22nd Dec</t>
  </si>
  <si>
    <t>Financial complete Houses as on 23nd Dec</t>
  </si>
  <si>
    <t>State Schemes District Financially Complete Houses</t>
  </si>
  <si>
    <t>PMAY-G District Financially Complete Houses</t>
  </si>
  <si>
    <t>Total HH registered in Awaas+</t>
  </si>
  <si>
    <t>PWL Aadhar SEEDING As On 23nd Dec</t>
  </si>
  <si>
    <t>PWL aadhar seeding Compare Report As On 23nd Dec</t>
  </si>
  <si>
    <t xml:space="preserve">Job card Mapping Aawas Plus Compare Report As On 23nd Dec </t>
  </si>
  <si>
    <t>Eligible for lpg connection As On 23nd Dec</t>
  </si>
  <si>
    <t>House with lpg connection As On 23nd Dec</t>
  </si>
  <si>
    <t>Total Mandays As On 23nd Dec</t>
  </si>
  <si>
    <t>KONKAN</t>
  </si>
  <si>
    <t xml:space="preserve">Delayed Houses </t>
  </si>
  <si>
    <t xml:space="preserve">District </t>
  </si>
  <si>
    <t>Houses not completed even after 12 Months after receiving First Installment</t>
  </si>
  <si>
    <t xml:space="preserve">Sanctions  </t>
  </si>
  <si>
    <t>1st Instalment Paid</t>
  </si>
  <si>
    <t>Sanctions</t>
  </si>
  <si>
    <t>Cummulative PMAY-G Progress Report</t>
  </si>
  <si>
    <t>Div Total</t>
  </si>
  <si>
    <t>26.12.2020</t>
  </si>
  <si>
    <t>27.12.2020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</si>
</sst>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0000"/>
      <name val="Calibri"/>
      <family val="2"/>
      <scheme val="minor"/>
    </font>
    <font>
      <b/>
      <sz val="12"/>
      <color rgb="FF8A2BE2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78662F"/>
        <bgColor indexed="64"/>
      </patternFill>
    </fill>
    <fill>
      <patternFill patternType="solid">
        <fgColor rgb="FFF5F5DC"/>
        <bgColor rgb="FFF5F5D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F5F5DC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5F5D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29" fillId="0" borderId="0" applyNumberFormat="0" applyFill="0" applyBorder="0" applyAlignment="0" applyProtection="0"/>
  </cellStyleXfs>
  <cellXfs count="216">
    <xf numFmtId="0" fontId="0" fillId="0" borderId="0" xfId="0"/>
    <xf numFmtId="0" fontId="20" fillId="0" borderId="0" xfId="41" applyFont="1" applyAlignment="1">
      <alignment horizontal="center" vertical="center"/>
    </xf>
    <xf numFmtId="0" fontId="20" fillId="33" borderId="0" xfId="41" applyFont="1" applyFill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5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9" borderId="11" xfId="0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2" fillId="38" borderId="11" xfId="0" applyFont="1" applyFill="1" applyBorder="1" applyAlignment="1">
      <alignment horizontal="center" wrapText="1"/>
    </xf>
    <xf numFmtId="0" fontId="30" fillId="39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2" fillId="41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30" fillId="43" borderId="11" xfId="0" applyFont="1" applyFill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3" fillId="0" borderId="0" xfId="0" applyFont="1"/>
    <xf numFmtId="0" fontId="0" fillId="35" borderId="16" xfId="0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3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" fontId="36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39" fillId="37" borderId="11" xfId="0" applyFont="1" applyFill="1" applyBorder="1" applyAlignment="1">
      <alignment horizontal="center" vertical="center" wrapText="1"/>
    </xf>
    <xf numFmtId="1" fontId="36" fillId="45" borderId="11" xfId="0" applyNumberFormat="1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0" fillId="35" borderId="10" xfId="0" applyFill="1" applyBorder="1" applyAlignment="1">
      <alignment horizontal="left" wrapText="1"/>
    </xf>
    <xf numFmtId="0" fontId="15" fillId="36" borderId="1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1" fillId="0" borderId="0" xfId="0" applyFont="1"/>
    <xf numFmtId="0" fontId="0" fillId="35" borderId="11" xfId="0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9" fillId="37" borderId="11" xfId="0" applyFon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23" fillId="49" borderId="11" xfId="0" applyFont="1" applyFill="1" applyBorder="1" applyAlignment="1">
      <alignment horizontal="center" vertical="center" wrapText="1"/>
    </xf>
    <xf numFmtId="0" fontId="23" fillId="53" borderId="11" xfId="0" applyFont="1" applyFill="1" applyBorder="1" applyAlignment="1">
      <alignment horizontal="center" vertical="center" wrapText="1"/>
    </xf>
    <xf numFmtId="1" fontId="43" fillId="45" borderId="11" xfId="0" applyNumberFormat="1" applyFont="1" applyFill="1" applyBorder="1" applyAlignment="1">
      <alignment horizontal="center" vertical="center" wrapText="1"/>
    </xf>
    <xf numFmtId="0" fontId="27" fillId="54" borderId="10" xfId="0" applyFont="1" applyFill="1" applyBorder="1" applyAlignment="1">
      <alignment horizontal="center" vertical="center" wrapText="1"/>
    </xf>
    <xf numFmtId="0" fontId="18" fillId="61" borderId="11" xfId="41" applyFont="1" applyFill="1" applyBorder="1" applyAlignment="1">
      <alignment horizontal="center" vertical="center" wrapText="1"/>
    </xf>
    <xf numFmtId="1" fontId="15" fillId="47" borderId="11" xfId="0" applyNumberFormat="1" applyFont="1" applyFill="1" applyBorder="1" applyAlignment="1">
      <alignment horizontal="center" vertical="center" wrapText="1"/>
    </xf>
    <xf numFmtId="1" fontId="15" fillId="50" borderId="11" xfId="0" applyNumberFormat="1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wrapText="1"/>
    </xf>
    <xf numFmtId="14" fontId="15" fillId="49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35" borderId="10" xfId="0" applyFont="1" applyFill="1" applyBorder="1" applyAlignment="1">
      <alignment horizontal="center" wrapText="1"/>
    </xf>
    <xf numFmtId="0" fontId="39" fillId="6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15" fillId="36" borderId="10" xfId="0" applyFont="1" applyFill="1" applyBorder="1" applyAlignment="1">
      <alignment horizontal="left" wrapText="1"/>
    </xf>
    <xf numFmtId="14" fontId="15" fillId="65" borderId="11" xfId="0" applyNumberFormat="1" applyFont="1" applyFill="1" applyBorder="1" applyAlignment="1">
      <alignment horizontal="center" vertical="center" wrapText="1"/>
    </xf>
    <xf numFmtId="1" fontId="23" fillId="53" borderId="11" xfId="0" applyNumberFormat="1" applyFont="1" applyFill="1" applyBorder="1" applyAlignment="1">
      <alignment horizontal="center" vertical="center" wrapText="1"/>
    </xf>
    <xf numFmtId="14" fontId="27" fillId="56" borderId="11" xfId="0" applyNumberFormat="1" applyFont="1" applyFill="1" applyBorder="1" applyAlignment="1">
      <alignment horizontal="center" vertical="center" textRotation="90" wrapText="1"/>
    </xf>
    <xf numFmtId="0" fontId="27" fillId="56" borderId="11" xfId="0" applyFont="1" applyFill="1" applyBorder="1" applyAlignment="1">
      <alignment horizontal="center" vertical="center" textRotation="90" wrapText="1"/>
    </xf>
    <xf numFmtId="0" fontId="27" fillId="56" borderId="11" xfId="0" applyFont="1" applyFill="1" applyBorder="1" applyAlignment="1">
      <alignment horizontal="center" vertical="center" textRotation="90"/>
    </xf>
    <xf numFmtId="14" fontId="27" fillId="57" borderId="11" xfId="0" applyNumberFormat="1" applyFont="1" applyFill="1" applyBorder="1" applyAlignment="1">
      <alignment horizontal="center" vertical="center" textRotation="90" wrapText="1"/>
    </xf>
    <xf numFmtId="0" fontId="27" fillId="57" borderId="11" xfId="0" applyFont="1" applyFill="1" applyBorder="1" applyAlignment="1">
      <alignment horizontal="center" vertical="center" textRotation="90" wrapText="1"/>
    </xf>
    <xf numFmtId="14" fontId="27" fillId="58" borderId="11" xfId="0" applyNumberFormat="1" applyFont="1" applyFill="1" applyBorder="1" applyAlignment="1">
      <alignment horizontal="center" vertical="center" textRotation="90" wrapText="1"/>
    </xf>
    <xf numFmtId="0" fontId="27" fillId="58" borderId="11" xfId="0" applyFont="1" applyFill="1" applyBorder="1" applyAlignment="1">
      <alignment horizontal="center" vertical="center" textRotation="90" wrapText="1"/>
    </xf>
    <xf numFmtId="0" fontId="27" fillId="58" borderId="11" xfId="0" applyFont="1" applyFill="1" applyBorder="1" applyAlignment="1">
      <alignment horizontal="center" vertical="center" textRotation="90"/>
    </xf>
    <xf numFmtId="0" fontId="44" fillId="0" borderId="11" xfId="41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wrapText="1"/>
    </xf>
    <xf numFmtId="0" fontId="44" fillId="47" borderId="11" xfId="41" applyFont="1" applyFill="1" applyBorder="1" applyAlignment="1">
      <alignment horizontal="center" vertical="center" wrapText="1"/>
    </xf>
    <xf numFmtId="1" fontId="45" fillId="45" borderId="11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4" fillId="53" borderId="11" xfId="41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44" fillId="50" borderId="11" xfId="41" applyFont="1" applyFill="1" applyBorder="1" applyAlignment="1">
      <alignment horizontal="center" vertical="center" wrapText="1"/>
    </xf>
    <xf numFmtId="0" fontId="32" fillId="46" borderId="25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46" borderId="22" xfId="0" applyFont="1" applyFill="1" applyBorder="1" applyAlignment="1">
      <alignment horizontal="center" wrapText="1"/>
    </xf>
    <xf numFmtId="0" fontId="44" fillId="61" borderId="11" xfId="41" applyFont="1" applyFill="1" applyBorder="1" applyAlignment="1">
      <alignment horizontal="center" vertical="center" wrapText="1"/>
    </xf>
    <xf numFmtId="0" fontId="32" fillId="61" borderId="21" xfId="0" applyFont="1" applyFill="1" applyBorder="1" applyAlignment="1">
      <alignment horizontal="center" vertical="center" wrapText="1"/>
    </xf>
    <xf numFmtId="0" fontId="27" fillId="54" borderId="11" xfId="0" applyFont="1" applyFill="1" applyBorder="1" applyAlignment="1">
      <alignment horizontal="center" vertical="center" wrapText="1"/>
    </xf>
    <xf numFmtId="0" fontId="24" fillId="0" borderId="0" xfId="0" applyFont="1"/>
    <xf numFmtId="0" fontId="46" fillId="37" borderId="11" xfId="0" applyFont="1" applyFill="1" applyBorder="1" applyAlignment="1">
      <alignment wrapText="1"/>
    </xf>
    <xf numFmtId="0" fontId="47" fillId="37" borderId="11" xfId="0" applyFont="1" applyFill="1" applyBorder="1" applyAlignment="1">
      <alignment wrapText="1"/>
    </xf>
    <xf numFmtId="0" fontId="47" fillId="37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horizontal="center" vertical="center" wrapText="1"/>
    </xf>
    <xf numFmtId="0" fontId="39" fillId="64" borderId="11" xfId="0" applyFont="1" applyFill="1" applyBorder="1" applyAlignment="1">
      <alignment horizontal="center" vertical="center" wrapText="1"/>
    </xf>
    <xf numFmtId="0" fontId="39" fillId="51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left" wrapText="1"/>
    </xf>
    <xf numFmtId="0" fontId="24" fillId="35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1" fontId="23" fillId="47" borderId="11" xfId="0" applyNumberFormat="1" applyFont="1" applyFill="1" applyBorder="1" applyAlignment="1">
      <alignment horizontal="center" vertical="center" wrapText="1"/>
    </xf>
    <xf numFmtId="0" fontId="23" fillId="60" borderId="11" xfId="0" applyFont="1" applyFill="1" applyBorder="1" applyAlignment="1">
      <alignment horizontal="center" vertical="center" wrapText="1"/>
    </xf>
    <xf numFmtId="1" fontId="23" fillId="50" borderId="11" xfId="0" applyNumberFormat="1" applyFont="1" applyFill="1" applyBorder="1" applyAlignment="1">
      <alignment horizontal="center" vertical="center" wrapText="1"/>
    </xf>
    <xf numFmtId="0" fontId="23" fillId="63" borderId="11" xfId="0" applyFont="1" applyFill="1" applyBorder="1" applyAlignment="1">
      <alignment horizontal="center" vertical="center" wrapText="1"/>
    </xf>
    <xf numFmtId="1" fontId="23" fillId="59" borderId="11" xfId="0" applyNumberFormat="1" applyFont="1" applyFill="1" applyBorder="1" applyAlignment="1">
      <alignment horizontal="center" vertical="center" wrapText="1"/>
    </xf>
    <xf numFmtId="0" fontId="23" fillId="52" borderId="11" xfId="0" applyFont="1" applyFill="1" applyBorder="1" applyAlignment="1">
      <alignment horizontal="center" vertical="center"/>
    </xf>
    <xf numFmtId="0" fontId="23" fillId="53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9" fillId="66" borderId="1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44" fillId="0" borderId="11" xfId="41" applyFont="1" applyBorder="1" applyAlignment="1">
      <alignment horizontal="center" wrapText="1"/>
    </xf>
    <xf numFmtId="0" fontId="44" fillId="47" borderId="11" xfId="41" applyFont="1" applyFill="1" applyBorder="1" applyAlignment="1">
      <alignment horizontal="center" wrapText="1"/>
    </xf>
    <xf numFmtId="1" fontId="45" fillId="45" borderId="11" xfId="0" applyNumberFormat="1" applyFont="1" applyFill="1" applyBorder="1" applyAlignment="1">
      <alignment horizontal="center" wrapText="1"/>
    </xf>
    <xf numFmtId="0" fontId="44" fillId="53" borderId="11" xfId="41" applyFont="1" applyFill="1" applyBorder="1" applyAlignment="1">
      <alignment horizontal="center" wrapText="1"/>
    </xf>
    <xf numFmtId="0" fontId="44" fillId="50" borderId="11" xfId="41" applyFont="1" applyFill="1" applyBorder="1" applyAlignment="1">
      <alignment horizontal="center" wrapText="1"/>
    </xf>
    <xf numFmtId="0" fontId="20" fillId="0" borderId="0" xfId="41" applyFont="1" applyAlignment="1">
      <alignment horizontal="center"/>
    </xf>
    <xf numFmtId="0" fontId="32" fillId="46" borderId="25" xfId="0" applyFont="1" applyFill="1" applyBorder="1" applyAlignment="1">
      <alignment horizontal="center" vertical="center" wrapText="1"/>
    </xf>
    <xf numFmtId="0" fontId="32" fillId="46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0" fontId="39" fillId="37" borderId="11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7" fillId="55" borderId="12" xfId="0" applyFont="1" applyFill="1" applyBorder="1" applyAlignment="1">
      <alignment horizontal="center" vertical="center" wrapText="1"/>
    </xf>
    <xf numFmtId="0" fontId="27" fillId="55" borderId="13" xfId="0" applyFont="1" applyFill="1" applyBorder="1" applyAlignment="1">
      <alignment horizontal="center" vertical="center" wrapText="1"/>
    </xf>
    <xf numFmtId="0" fontId="27" fillId="55" borderId="14" xfId="0" applyFont="1" applyFill="1" applyBorder="1" applyAlignment="1">
      <alignment horizontal="center" vertical="center" wrapText="1"/>
    </xf>
    <xf numFmtId="0" fontId="27" fillId="57" borderId="12" xfId="0" applyFont="1" applyFill="1" applyBorder="1" applyAlignment="1">
      <alignment horizontal="center" vertical="center" wrapText="1"/>
    </xf>
    <xf numFmtId="0" fontId="27" fillId="57" borderId="13" xfId="0" applyFont="1" applyFill="1" applyBorder="1" applyAlignment="1">
      <alignment horizontal="center" vertical="center" wrapText="1"/>
    </xf>
    <xf numFmtId="0" fontId="27" fillId="57" borderId="14" xfId="0" applyFont="1" applyFill="1" applyBorder="1" applyAlignment="1">
      <alignment horizontal="center" vertical="center" wrapText="1"/>
    </xf>
    <xf numFmtId="0" fontId="27" fillId="56" borderId="12" xfId="0" applyFont="1" applyFill="1" applyBorder="1" applyAlignment="1">
      <alignment horizontal="center" vertical="center" wrapText="1"/>
    </xf>
    <xf numFmtId="0" fontId="27" fillId="56" borderId="13" xfId="0" applyFont="1" applyFill="1" applyBorder="1" applyAlignment="1">
      <alignment horizontal="center" vertical="center" wrapText="1"/>
    </xf>
    <xf numFmtId="0" fontId="27" fillId="56" borderId="14" xfId="0" applyFont="1" applyFill="1" applyBorder="1" applyAlignment="1">
      <alignment horizontal="center" vertical="center" wrapText="1"/>
    </xf>
    <xf numFmtId="0" fontId="27" fillId="58" borderId="12" xfId="0" applyFont="1" applyFill="1" applyBorder="1" applyAlignment="1">
      <alignment horizontal="center" vertical="center" wrapText="1"/>
    </xf>
    <xf numFmtId="0" fontId="27" fillId="58" borderId="13" xfId="0" applyFont="1" applyFill="1" applyBorder="1" applyAlignment="1">
      <alignment horizontal="center" vertical="center" wrapText="1"/>
    </xf>
    <xf numFmtId="0" fontId="27" fillId="58" borderId="14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center" wrapText="1"/>
    </xf>
    <xf numFmtId="0" fontId="27" fillId="37" borderId="24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 vertical="center" wrapText="1"/>
    </xf>
    <xf numFmtId="0" fontId="28" fillId="37" borderId="2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53" borderId="11" xfId="0" applyFont="1" applyFill="1" applyBorder="1" applyAlignment="1">
      <alignment horizontal="center" vertical="center" wrapText="1"/>
    </xf>
    <xf numFmtId="0" fontId="39" fillId="64" borderId="11" xfId="0" applyFont="1" applyFill="1" applyBorder="1" applyAlignment="1">
      <alignment horizontal="center" vertical="center" wrapText="1"/>
    </xf>
    <xf numFmtId="0" fontId="39" fillId="51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wrapText="1"/>
    </xf>
    <xf numFmtId="0" fontId="39" fillId="54" borderId="11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2" fillId="62" borderId="12" xfId="0" applyFont="1" applyFill="1" applyBorder="1" applyAlignment="1">
      <alignment horizontal="center" vertical="center" wrapText="1"/>
    </xf>
    <xf numFmtId="0" fontId="42" fillId="62" borderId="13" xfId="0" applyFont="1" applyFill="1" applyBorder="1" applyAlignment="1">
      <alignment horizontal="center" vertical="center" wrapText="1"/>
    </xf>
    <xf numFmtId="0" fontId="42" fillId="62" borderId="14" xfId="0" applyFont="1" applyFill="1" applyBorder="1" applyAlignment="1">
      <alignment horizontal="center" vertical="center" wrapText="1"/>
    </xf>
    <xf numFmtId="0" fontId="23" fillId="53" borderId="12" xfId="0" applyFont="1" applyFill="1" applyBorder="1" applyAlignment="1">
      <alignment horizontal="center" vertical="center" wrapText="1"/>
    </xf>
    <xf numFmtId="0" fontId="23" fillId="53" borderId="13" xfId="0" applyFont="1" applyFill="1" applyBorder="1" applyAlignment="1">
      <alignment horizontal="center" vertical="center" wrapText="1"/>
    </xf>
    <xf numFmtId="0" fontId="23" fillId="53" borderId="14" xfId="0" applyFont="1" applyFill="1" applyBorder="1" applyAlignment="1">
      <alignment horizontal="center" vertical="center" wrapText="1"/>
    </xf>
    <xf numFmtId="0" fontId="23" fillId="49" borderId="12" xfId="0" applyFont="1" applyFill="1" applyBorder="1" applyAlignment="1">
      <alignment horizontal="center" vertical="center" wrapText="1"/>
    </xf>
    <xf numFmtId="0" fontId="23" fillId="49" borderId="13" xfId="0" applyFont="1" applyFill="1" applyBorder="1" applyAlignment="1">
      <alignment horizontal="center" vertical="center" wrapText="1"/>
    </xf>
    <xf numFmtId="0" fontId="23" fillId="49" borderId="14" xfId="0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 wrapText="1"/>
    </xf>
    <xf numFmtId="0" fontId="39" fillId="37" borderId="14" xfId="0" applyFont="1" applyFill="1" applyBorder="1" applyAlignment="1">
      <alignment horizontal="center" vertical="center" wrapText="1"/>
    </xf>
    <xf numFmtId="0" fontId="39" fillId="37" borderId="13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21" fillId="40" borderId="11" xfId="0" applyFont="1" applyFill="1" applyBorder="1" applyAlignment="1">
      <alignment horizontal="center" vertical="center" wrapText="1"/>
    </xf>
    <xf numFmtId="0" fontId="19" fillId="39" borderId="11" xfId="0" applyFont="1" applyFill="1" applyBorder="1"/>
    <xf numFmtId="0" fontId="15" fillId="0" borderId="20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/>
    <cellStyle name="Note" xfId="14" builtinId="10" customBuiltin="1"/>
    <cellStyle name="Output" xfId="9" builtinId="21" customBuiltin="1"/>
    <cellStyle name="Title 2" xfId="42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Downloads/mandays_gen_pfms.aspx%3fpage=D&amp;short_name=MH&amp;state_name=MAHARASHTRA&amp;state_code=18&amp;district_name=CHANDRAPUR&amp;district_code=1829&amp;fin_year=2020-2021&amp;source=national&amp;Digest=Md9bHTZFoDQ98DXiR06pvw" TargetMode="External"/><Relationship Id="rId13" Type="http://schemas.openxmlformats.org/officeDocument/2006/relationships/hyperlink" Target="../../../../Downloads/mandays_gen_pfms.aspx%3fpage=D&amp;short_name=MH&amp;state_name=MAHARASHTRA&amp;state_code=18&amp;district_name=JALGAON&amp;district_code=1808&amp;fin_year=2020-2021&amp;source=national&amp;Digest=dyLLOEg3LvorroJGy0xSIA" TargetMode="External"/><Relationship Id="rId18" Type="http://schemas.openxmlformats.org/officeDocument/2006/relationships/hyperlink" Target="../../../../Downloads/mandays_gen_pfms.aspx%3fpage=D&amp;short_name=MH&amp;state_name=MAHARASHTRA&amp;state_code=18&amp;district_name=NANDED&amp;district_code=1819&amp;fin_year=2020-2021&amp;source=national&amp;Digest=Sga7dHqpqNt+d1g1YPrPhQ" TargetMode="External"/><Relationship Id="rId26" Type="http://schemas.openxmlformats.org/officeDocument/2006/relationships/hyperlink" Target="../../../../Downloads/mandays_gen_pfms.aspx%3fpage=D&amp;short_name=MH&amp;state_name=MAHARASHTRA&amp;state_code=18&amp;district_name=RATNAGIRI&amp;district_code=1804&amp;fin_year=2020-2021&amp;source=national&amp;Digest=W/rL5SCLzDMhMkxcvzjqg" TargetMode="External"/><Relationship Id="rId3" Type="http://schemas.openxmlformats.org/officeDocument/2006/relationships/hyperlink" Target="../../../../Downloads/mandays_gen_pfms.aspx%3fpage=D&amp;short_name=MH&amp;state_name=MAHARASHTRA&amp;state_code=18&amp;district_name=AMRAVATI&amp;district_code=1824&amp;fin_year=2020-2021&amp;source=national&amp;Digest=OSezFeBVGE/u5V9nBUlvnw" TargetMode="External"/><Relationship Id="rId21" Type="http://schemas.openxmlformats.org/officeDocument/2006/relationships/hyperlink" Target="../../../../Downloads/mandays_gen_pfms.aspx%3fpage=D&amp;short_name=MH&amp;state_name=MAHARASHTRA&amp;state_code=18&amp;district_name=OSMANABAD&amp;district_code=1820&amp;fin_year=2020-2021&amp;source=national&amp;Digest=XP8gKtKwnrQkhkG8EirZOQ" TargetMode="External"/><Relationship Id="rId34" Type="http://schemas.openxmlformats.org/officeDocument/2006/relationships/hyperlink" Target="../../../../Downloads/mandays_gen_pfms.aspx%3fpage=D&amp;short_name=MH&amp;state_name=MAHARASHTRA&amp;state_code=18&amp;district_name=YAVATMAL&amp;district_code=1825&amp;fin_year=2020-2021&amp;source=national&amp;Digest=FBdQdsMbMh44gGm3vioTgg" TargetMode="External"/><Relationship Id="rId7" Type="http://schemas.openxmlformats.org/officeDocument/2006/relationships/hyperlink" Target="../../../../Downloads/mandays_gen_pfms.aspx%3fpage=D&amp;short_name=MH&amp;state_name=MAHARASHTRA&amp;state_code=18&amp;district_name=BULDHANA&amp;district_code=1822&amp;fin_year=2020-2021&amp;source=national&amp;Digest=rfKvBml4OjoqpX+7cDezRQ" TargetMode="External"/><Relationship Id="rId12" Type="http://schemas.openxmlformats.org/officeDocument/2006/relationships/hyperlink" Target="../../../../Downloads/mandays_gen_pfms.aspx%3fpage=D&amp;short_name=MH&amp;state_name=MAHARASHTRA&amp;state_code=18&amp;district_name=HINGOLI&amp;district_code=1834&amp;fin_year=2020-2021&amp;source=national&amp;Digest=jrFhsqsvY29q1M9kBgbY2w" TargetMode="External"/><Relationship Id="rId17" Type="http://schemas.openxmlformats.org/officeDocument/2006/relationships/hyperlink" Target="../../../../Downloads/mandays_gen_pfms.aspx%3fpage=D&amp;short_name=MH&amp;state_name=MAHARASHTRA&amp;state_code=18&amp;district_name=NAGPUR&amp;district_code=1827&amp;fin_year=2020-2021&amp;source=national&amp;Digest=tCPijtk1jNESsilphbiSIQ" TargetMode="External"/><Relationship Id="rId25" Type="http://schemas.openxmlformats.org/officeDocument/2006/relationships/hyperlink" Target="../../../../Downloads/mandays_gen_pfms.aspx%3fpage=D&amp;short_name=MH&amp;state_name=MAHARASHTRA&amp;state_code=18&amp;district_name=RAIGAD&amp;district_code=1803&amp;fin_year=2020-2021&amp;source=national&amp;Digest=TsFZ50w05d+uRsFNyAcCmw" TargetMode="External"/><Relationship Id="rId33" Type="http://schemas.openxmlformats.org/officeDocument/2006/relationships/hyperlink" Target="../../../../Downloads/mandays_gen_pfms.aspx%3fpage=D&amp;short_name=MH&amp;state_name=MAHARASHTRA&amp;state_code=18&amp;district_name=WASHIM&amp;district_code=1832&amp;fin_year=2020-2021&amp;source=national&amp;Digest=UuzfIHP3R9U8awc78UGXRQ" TargetMode="External"/><Relationship Id="rId2" Type="http://schemas.openxmlformats.org/officeDocument/2006/relationships/hyperlink" Target="../../../../Downloads/mandays_gen_pfms.aspx%3fpage=D&amp;short_name=MH&amp;state_name=MAHARASHTRA&amp;state_code=18&amp;district_name=AKOLA&amp;district_code=1823&amp;fin_year=2020-2021&amp;source=national&amp;Digest=Sq8KooNWBHmyF/fJOG1PIw" TargetMode="External"/><Relationship Id="rId16" Type="http://schemas.openxmlformats.org/officeDocument/2006/relationships/hyperlink" Target="../../../../Downloads/mandays_gen_pfms.aspx%3fpage=D&amp;short_name=MH&amp;state_name=MAHARASHTRA&amp;state_code=18&amp;district_name=LATUR&amp;district_code=1821&amp;fin_year=2020-2021&amp;source=national&amp;Digest=3X7LVNGLbyTMLidzxh90MA" TargetMode="External"/><Relationship Id="rId20" Type="http://schemas.openxmlformats.org/officeDocument/2006/relationships/hyperlink" Target="../../../../Downloads/mandays_gen_pfms.aspx%3fpage=D&amp;short_name=MH&amp;state_name=MAHARASHTRA&amp;state_code=18&amp;district_name=NASHIK&amp;district_code=1806&amp;fin_year=2020-2021&amp;source=national&amp;Digest=DosaRml5e/QSRI+P/GcCAA" TargetMode="External"/><Relationship Id="rId29" Type="http://schemas.openxmlformats.org/officeDocument/2006/relationships/hyperlink" Target="../../../../Downloads/mandays_gen_pfms.aspx%3fpage=D&amp;short_name=MH&amp;state_name=MAHARASHTRA&amp;state_code=18&amp;district_name=SINDHUDURG&amp;district_code=1805&amp;fin_year=2020-2021&amp;source=national&amp;Digest=8voAFD7oc0hVJp+VUwzo0w" TargetMode="External"/><Relationship Id="rId1" Type="http://schemas.openxmlformats.org/officeDocument/2006/relationships/hyperlink" Target="../../../../Downloads/mandays_gen_pfms.aspx?page=D&amp;short_name=MH&amp;state_name=MAHARASHTRA&amp;state_code=18&amp;district_name=AHMEDNAGAR&amp;district_code=1809&amp;fin_year=2020-2021&amp;source=national&amp;Digest=l8L023TCFWqYoSODfWpdpA" TargetMode="External"/><Relationship Id="rId6" Type="http://schemas.openxmlformats.org/officeDocument/2006/relationships/hyperlink" Target="../../../../Downloads/mandays_gen_pfms.aspx%3fpage=D&amp;short_name=MH&amp;state_name=MAHARASHTRA&amp;state_code=18&amp;district_name=BHANDARA&amp;district_code=1828&amp;fin_year=2020-2021&amp;source=national&amp;Digest=TnLxxruafL1ZvJWRzOsEsA" TargetMode="External"/><Relationship Id="rId11" Type="http://schemas.openxmlformats.org/officeDocument/2006/relationships/hyperlink" Target="../../../../Downloads/mandays_gen_pfms.aspx%3fpage=D&amp;short_name=MH&amp;state_name=MAHARASHTRA&amp;state_code=18&amp;district_name=GONDIA&amp;district_code=1833&amp;fin_year=2020-2021&amp;source=national&amp;Digest=hXY5NA2umRqkYyR3Q48hoA" TargetMode="External"/><Relationship Id="rId24" Type="http://schemas.openxmlformats.org/officeDocument/2006/relationships/hyperlink" Target="../../../../Downloads/mandays_gen_pfms.aspx%3fpage=D&amp;short_name=MH&amp;state_name=MAHARASHTRA&amp;state_code=18&amp;district_name=PUNE&amp;district_code=1810&amp;fin_year=2020-2021&amp;source=national&amp;Digest=Q5tjUmZieEHtnPHHLFymwQ" TargetMode="External"/><Relationship Id="rId32" Type="http://schemas.openxmlformats.org/officeDocument/2006/relationships/hyperlink" Target="../../../../Downloads/mandays_gen_pfms.aspx%3fpage=D&amp;short_name=MH&amp;state_name=MAHARASHTRA&amp;state_code=18&amp;district_name=WARDHA&amp;district_code=1826&amp;fin_year=2020-2021&amp;source=national&amp;Digest=p2y8l8leeytKDEGJSZ9/wA" TargetMode="External"/><Relationship Id="rId5" Type="http://schemas.openxmlformats.org/officeDocument/2006/relationships/hyperlink" Target="../../../../Downloads/mandays_gen_pfms.aspx%3fpage=D&amp;short_name=MH&amp;state_name=MAHARASHTRA&amp;state_code=18&amp;district_name=BEED&amp;district_code=1818&amp;fin_year=2020-2021&amp;source=national&amp;Digest=MmUC4hndziocQ9v3DCvFNw" TargetMode="External"/><Relationship Id="rId15" Type="http://schemas.openxmlformats.org/officeDocument/2006/relationships/hyperlink" Target="../../../../Downloads/mandays_gen_pfms.aspx%3fpage=D&amp;short_name=MH&amp;state_name=MAHARASHTRA&amp;state_code=18&amp;district_name=KOLHAPUR&amp;district_code=1814&amp;fin_year=2020-2021&amp;source=national&amp;Digest=QfVe6mSR9HSUAPBGaLWCDw" TargetMode="External"/><Relationship Id="rId23" Type="http://schemas.openxmlformats.org/officeDocument/2006/relationships/hyperlink" Target="../../../../Downloads/mandays_gen_pfms.aspx%3fpage=D&amp;short_name=MH&amp;state_name=MAHARASHTRA&amp;state_code=18&amp;district_name=PARBHANI&amp;district_code=1817&amp;fin_year=2020-2021&amp;source=national&amp;Digest=GhA5QhOCBPJSM+ULtQMTmQ" TargetMode="External"/><Relationship Id="rId28" Type="http://schemas.openxmlformats.org/officeDocument/2006/relationships/hyperlink" Target="../../../../Downloads/mandays_gen_pfms.aspx%3fpage=D&amp;short_name=MH&amp;state_name=MAHARASHTRA&amp;state_code=18&amp;district_name=SATARA&amp;district_code=1811&amp;fin_year=2020-2021&amp;source=national&amp;Digest=g412r7fp+ALIRrYH+MgV3w" TargetMode="External"/><Relationship Id="rId10" Type="http://schemas.openxmlformats.org/officeDocument/2006/relationships/hyperlink" Target="../../../../Downloads/mandays_gen_pfms.aspx%3fpage=D&amp;short_name=MH&amp;state_name=MAHARASHTRA&amp;state_code=18&amp;district_name=GADCHIROLI&amp;district_code=1830&amp;fin_year=2020-2021&amp;source=national&amp;Digest=TYto+iyOuUauHQvmtMzRxA" TargetMode="External"/><Relationship Id="rId19" Type="http://schemas.openxmlformats.org/officeDocument/2006/relationships/hyperlink" Target="../../../../Downloads/mandays_gen_pfms.aspx%3fpage=D&amp;short_name=MH&amp;state_name=MAHARASHTRA&amp;state_code=18&amp;district_name=NANDURBAR&amp;district_code=1831&amp;fin_year=2020-2021&amp;source=national&amp;Digest=Ce5qnPTzFe/q0kWq60G+6Q" TargetMode="External"/><Relationship Id="rId31" Type="http://schemas.openxmlformats.org/officeDocument/2006/relationships/hyperlink" Target="../../../../Downloads/mandays_gen_pfms.aspx%3fpage=D&amp;short_name=MH&amp;state_name=MAHARASHTRA&amp;state_code=18&amp;district_name=THANE&amp;district_code=1802&amp;fin_year=2020-2021&amp;source=national&amp;Digest=/y1GJdIZueW7xmOwxxNWkA" TargetMode="External"/><Relationship Id="rId4" Type="http://schemas.openxmlformats.org/officeDocument/2006/relationships/hyperlink" Target="../../../../Downloads/mandays_gen_pfms.aspx%3fpage=D&amp;short_name=MH&amp;state_name=MAHARASHTRA&amp;state_code=18&amp;district_name=AURANGABAD&amp;district_code=1815&amp;fin_year=2020-2021&amp;source=national&amp;Digest=3Wqx+otquNeiT2sMEoEAmA" TargetMode="External"/><Relationship Id="rId9" Type="http://schemas.openxmlformats.org/officeDocument/2006/relationships/hyperlink" Target="../../../../Downloads/mandays_gen_pfms.aspx%3fpage=D&amp;short_name=MH&amp;state_name=MAHARASHTRA&amp;state_code=18&amp;district_name=DHULE&amp;district_code=1807&amp;fin_year=2020-2021&amp;source=national&amp;Digest=DYZtxW56249HQgbDeZV42Q" TargetMode="External"/><Relationship Id="rId14" Type="http://schemas.openxmlformats.org/officeDocument/2006/relationships/hyperlink" Target="../../../../Downloads/mandays_gen_pfms.aspx%3fpage=D&amp;short_name=MH&amp;state_name=MAHARASHTRA&amp;state_code=18&amp;district_name=JALNA&amp;district_code=1816&amp;fin_year=2020-2021&amp;source=national&amp;Digest=fm3sJZRCPXvW+5Rncd3yKg" TargetMode="External"/><Relationship Id="rId22" Type="http://schemas.openxmlformats.org/officeDocument/2006/relationships/hyperlink" Target="../../../../Downloads/mandays_gen_pfms.aspx%3fpage=D&amp;short_name=MH&amp;state_name=MAHARASHTRA&amp;state_code=18&amp;district_name=PALGHAR&amp;district_code=1835&amp;fin_year=2020-2021&amp;source=national&amp;Digest=CBZVeczjo9l7JY2+X20omA" TargetMode="External"/><Relationship Id="rId27" Type="http://schemas.openxmlformats.org/officeDocument/2006/relationships/hyperlink" Target="../../../../Downloads/mandays_gen_pfms.aspx%3fpage=D&amp;short_name=MH&amp;state_name=MAHARASHTRA&amp;state_code=18&amp;district_name=SANGLI&amp;district_code=1812&amp;fin_year=2020-2021&amp;source=national&amp;Digest=zL3wL/dDkO+kNdoPE47Ug" TargetMode="External"/><Relationship Id="rId30" Type="http://schemas.openxmlformats.org/officeDocument/2006/relationships/hyperlink" Target="../../../../Downloads/mandays_gen_pfms.aspx%3fpage=D&amp;short_name=MH&amp;state_name=MAHARASHTRA&amp;state_code=18&amp;district_name=SOLAPUR&amp;district_code=1813&amp;fin_year=2020-2021&amp;source=national&amp;Digest=zkNmSyGNlMcK13867Pzf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7" workbookViewId="0">
      <selection activeCell="A4" sqref="A4"/>
    </sheetView>
  </sheetViews>
  <sheetFormatPr defaultColWidth="25" defaultRowHeight="14.5" x14ac:dyDescent="0.35"/>
  <cols>
    <col min="1" max="1" width="6.54296875" style="35" bestFit="1" customWidth="1"/>
    <col min="2" max="2" width="19" style="35" customWidth="1"/>
    <col min="3" max="3" width="16.1796875" style="35" customWidth="1"/>
    <col min="4" max="4" width="8.7265625" style="35" bestFit="1" customWidth="1"/>
    <col min="5" max="5" width="12" style="35" customWidth="1"/>
    <col min="6" max="6" width="18.81640625" style="35" customWidth="1"/>
    <col min="7" max="8" width="8.90625" style="35" customWidth="1"/>
    <col min="9" max="9" width="9.81640625" style="35" customWidth="1"/>
    <col min="10" max="10" width="13.81640625" style="35" customWidth="1"/>
    <col min="11" max="11" width="17.90625" style="35" customWidth="1"/>
    <col min="12" max="13" width="8.453125" style="35" customWidth="1"/>
    <col min="14" max="14" width="12.90625" style="35" customWidth="1"/>
    <col min="15" max="16384" width="25" style="35"/>
  </cols>
  <sheetData>
    <row r="1" spans="1:14" ht="19.5" customHeight="1" x14ac:dyDescent="0.35">
      <c r="A1" s="158" t="s">
        <v>77</v>
      </c>
      <c r="B1" s="158" t="s">
        <v>72</v>
      </c>
      <c r="C1" s="158" t="s">
        <v>78</v>
      </c>
      <c r="D1" s="158"/>
      <c r="E1" s="158"/>
      <c r="F1" s="158"/>
      <c r="G1" s="158"/>
      <c r="H1" s="158"/>
      <c r="I1" s="158" t="s">
        <v>79</v>
      </c>
      <c r="J1" s="158"/>
      <c r="K1" s="158"/>
      <c r="L1" s="158"/>
      <c r="M1" s="158"/>
      <c r="N1" s="158" t="s">
        <v>76</v>
      </c>
    </row>
    <row r="2" spans="1:14" s="36" customFormat="1" ht="18.75" customHeight="1" x14ac:dyDescent="0.35">
      <c r="A2" s="158"/>
      <c r="B2" s="158"/>
      <c r="C2" s="158" t="s">
        <v>80</v>
      </c>
      <c r="D2" s="158" t="s">
        <v>81</v>
      </c>
      <c r="E2" s="158"/>
      <c r="F2" s="158"/>
      <c r="G2" s="158"/>
      <c r="H2" s="158"/>
      <c r="I2" s="158" t="s">
        <v>82</v>
      </c>
      <c r="J2" s="158"/>
      <c r="K2" s="158"/>
      <c r="L2" s="158"/>
      <c r="M2" s="158"/>
      <c r="N2" s="158"/>
    </row>
    <row r="3" spans="1:14" s="36" customFormat="1" ht="50.25" customHeight="1" x14ac:dyDescent="0.35">
      <c r="A3" s="158"/>
      <c r="B3" s="158"/>
      <c r="C3" s="158"/>
      <c r="D3" s="43" t="s">
        <v>83</v>
      </c>
      <c r="E3" s="43" t="s">
        <v>84</v>
      </c>
      <c r="F3" s="43" t="s">
        <v>85</v>
      </c>
      <c r="G3" s="43" t="s">
        <v>86</v>
      </c>
      <c r="H3" s="43" t="s">
        <v>39</v>
      </c>
      <c r="I3" s="43" t="s">
        <v>83</v>
      </c>
      <c r="J3" s="43" t="s">
        <v>87</v>
      </c>
      <c r="K3" s="43" t="s">
        <v>88</v>
      </c>
      <c r="L3" s="43" t="s">
        <v>86</v>
      </c>
      <c r="M3" s="43" t="s">
        <v>39</v>
      </c>
      <c r="N3" s="158"/>
    </row>
    <row r="4" spans="1:14" x14ac:dyDescent="0.35">
      <c r="A4" s="38">
        <v>1</v>
      </c>
      <c r="B4" s="38" t="s">
        <v>7</v>
      </c>
      <c r="C4" s="39">
        <v>14998</v>
      </c>
      <c r="D4" s="39">
        <v>223</v>
      </c>
      <c r="E4" s="39">
        <v>0</v>
      </c>
      <c r="F4" s="39">
        <v>0</v>
      </c>
      <c r="G4" s="39">
        <v>0</v>
      </c>
      <c r="H4" s="44">
        <f>D4+E4+F4+G4</f>
        <v>223</v>
      </c>
      <c r="I4" s="40">
        <v>267</v>
      </c>
      <c r="J4" s="40">
        <v>3295</v>
      </c>
      <c r="K4" s="40">
        <v>3396</v>
      </c>
      <c r="L4" s="40">
        <v>0</v>
      </c>
      <c r="M4" s="53">
        <f>I4+J4+K4+L4</f>
        <v>6958</v>
      </c>
      <c r="N4" s="44">
        <f>M4-H4</f>
        <v>6735</v>
      </c>
    </row>
    <row r="5" spans="1:14" x14ac:dyDescent="0.35">
      <c r="A5" s="38">
        <v>2</v>
      </c>
      <c r="B5" s="38" t="s">
        <v>11</v>
      </c>
      <c r="C5" s="39">
        <v>4942</v>
      </c>
      <c r="D5" s="39">
        <v>0</v>
      </c>
      <c r="E5" s="39">
        <v>0</v>
      </c>
      <c r="F5" s="39">
        <v>0</v>
      </c>
      <c r="G5" s="39">
        <v>0</v>
      </c>
      <c r="H5" s="44">
        <f t="shared" ref="H5:H38" si="0">D5+E5+F5+G5</f>
        <v>0</v>
      </c>
      <c r="I5" s="40">
        <v>257</v>
      </c>
      <c r="J5" s="40">
        <v>0</v>
      </c>
      <c r="K5" s="40">
        <v>0</v>
      </c>
      <c r="L5" s="40">
        <v>0</v>
      </c>
      <c r="M5" s="53">
        <f t="shared" ref="M5:M37" si="1">I5+J5+K5+L5</f>
        <v>257</v>
      </c>
      <c r="N5" s="44">
        <f t="shared" ref="N5:N37" si="2">M5-H5</f>
        <v>257</v>
      </c>
    </row>
    <row r="6" spans="1:14" x14ac:dyDescent="0.35">
      <c r="A6" s="38">
        <v>3</v>
      </c>
      <c r="B6" s="38" t="s">
        <v>37</v>
      </c>
      <c r="C6" s="39">
        <v>574</v>
      </c>
      <c r="D6" s="39">
        <v>0</v>
      </c>
      <c r="E6" s="39">
        <v>0</v>
      </c>
      <c r="F6" s="39">
        <v>0</v>
      </c>
      <c r="G6" s="39">
        <v>0</v>
      </c>
      <c r="H6" s="44">
        <f t="shared" si="0"/>
        <v>0</v>
      </c>
      <c r="I6" s="40">
        <v>24</v>
      </c>
      <c r="J6" s="40">
        <v>0</v>
      </c>
      <c r="K6" s="40">
        <v>470</v>
      </c>
      <c r="L6" s="40">
        <v>0</v>
      </c>
      <c r="M6" s="53">
        <f t="shared" si="1"/>
        <v>494</v>
      </c>
      <c r="N6" s="44">
        <f t="shared" si="2"/>
        <v>494</v>
      </c>
    </row>
    <row r="7" spans="1:14" x14ac:dyDescent="0.35">
      <c r="A7" s="38">
        <v>4</v>
      </c>
      <c r="B7" s="38" t="s">
        <v>6</v>
      </c>
      <c r="C7" s="39">
        <v>500</v>
      </c>
      <c r="D7" s="39">
        <v>0</v>
      </c>
      <c r="E7" s="39">
        <v>0</v>
      </c>
      <c r="F7" s="39">
        <v>0</v>
      </c>
      <c r="G7" s="39">
        <v>0</v>
      </c>
      <c r="H7" s="44">
        <f t="shared" si="0"/>
        <v>0</v>
      </c>
      <c r="I7" s="40">
        <v>0</v>
      </c>
      <c r="J7" s="40">
        <v>0</v>
      </c>
      <c r="K7" s="40">
        <v>0</v>
      </c>
      <c r="L7" s="40">
        <v>0</v>
      </c>
      <c r="M7" s="53">
        <f t="shared" si="1"/>
        <v>0</v>
      </c>
      <c r="N7" s="44">
        <f t="shared" si="2"/>
        <v>0</v>
      </c>
    </row>
    <row r="8" spans="1:14" x14ac:dyDescent="0.35">
      <c r="A8" s="38">
        <v>5</v>
      </c>
      <c r="B8" s="38" t="s">
        <v>38</v>
      </c>
      <c r="C8" s="39">
        <v>13</v>
      </c>
      <c r="D8" s="39">
        <v>0</v>
      </c>
      <c r="E8" s="39">
        <v>0</v>
      </c>
      <c r="F8" s="39">
        <v>0</v>
      </c>
      <c r="G8" s="39">
        <v>0</v>
      </c>
      <c r="H8" s="44">
        <f t="shared" si="0"/>
        <v>0</v>
      </c>
      <c r="I8" s="40">
        <v>0</v>
      </c>
      <c r="J8" s="40">
        <v>0</v>
      </c>
      <c r="K8" s="40">
        <v>0</v>
      </c>
      <c r="L8" s="40">
        <v>0</v>
      </c>
      <c r="M8" s="53">
        <f t="shared" si="1"/>
        <v>0</v>
      </c>
      <c r="N8" s="44">
        <f t="shared" si="2"/>
        <v>0</v>
      </c>
    </row>
    <row r="9" spans="1:14" x14ac:dyDescent="0.35">
      <c r="A9" s="38">
        <v>6</v>
      </c>
      <c r="B9" s="38" t="s">
        <v>21</v>
      </c>
      <c r="C9" s="39">
        <v>10344</v>
      </c>
      <c r="D9" s="39">
        <v>26</v>
      </c>
      <c r="E9" s="39">
        <v>0</v>
      </c>
      <c r="F9" s="39">
        <v>0</v>
      </c>
      <c r="G9" s="39">
        <v>0</v>
      </c>
      <c r="H9" s="44">
        <f t="shared" si="0"/>
        <v>26</v>
      </c>
      <c r="I9" s="40">
        <v>49</v>
      </c>
      <c r="J9" s="40">
        <v>343</v>
      </c>
      <c r="K9" s="40">
        <v>0</v>
      </c>
      <c r="L9" s="40">
        <v>0</v>
      </c>
      <c r="M9" s="53">
        <f t="shared" si="1"/>
        <v>392</v>
      </c>
      <c r="N9" s="44">
        <f t="shared" si="2"/>
        <v>366</v>
      </c>
    </row>
    <row r="10" spans="1:14" x14ac:dyDescent="0.35">
      <c r="A10" s="38">
        <v>7</v>
      </c>
      <c r="B10" s="38" t="s">
        <v>10</v>
      </c>
      <c r="C10" s="39">
        <v>4626</v>
      </c>
      <c r="D10" s="39">
        <v>0</v>
      </c>
      <c r="E10" s="39">
        <v>0</v>
      </c>
      <c r="F10" s="39">
        <v>0</v>
      </c>
      <c r="G10" s="39">
        <v>0</v>
      </c>
      <c r="H10" s="44">
        <f t="shared" si="0"/>
        <v>0</v>
      </c>
      <c r="I10" s="40">
        <v>257</v>
      </c>
      <c r="J10" s="40">
        <v>0</v>
      </c>
      <c r="K10" s="40">
        <v>0</v>
      </c>
      <c r="L10" s="40">
        <v>0</v>
      </c>
      <c r="M10" s="53">
        <f t="shared" si="1"/>
        <v>257</v>
      </c>
      <c r="N10" s="44">
        <f t="shared" si="2"/>
        <v>257</v>
      </c>
    </row>
    <row r="11" spans="1:14" x14ac:dyDescent="0.35">
      <c r="A11" s="38">
        <v>8</v>
      </c>
      <c r="B11" s="38" t="s">
        <v>12</v>
      </c>
      <c r="C11" s="39">
        <v>1300</v>
      </c>
      <c r="D11" s="39">
        <v>16</v>
      </c>
      <c r="E11" s="39">
        <v>0</v>
      </c>
      <c r="F11" s="39">
        <v>0</v>
      </c>
      <c r="G11" s="39">
        <v>0</v>
      </c>
      <c r="H11" s="44">
        <f t="shared" si="0"/>
        <v>16</v>
      </c>
      <c r="I11" s="40">
        <v>44</v>
      </c>
      <c r="J11" s="40">
        <v>0</v>
      </c>
      <c r="K11" s="40">
        <v>114</v>
      </c>
      <c r="L11" s="40">
        <v>0</v>
      </c>
      <c r="M11" s="53">
        <f t="shared" si="1"/>
        <v>158</v>
      </c>
      <c r="N11" s="44">
        <f t="shared" si="2"/>
        <v>142</v>
      </c>
    </row>
    <row r="12" spans="1:14" x14ac:dyDescent="0.35">
      <c r="A12" s="38">
        <v>9</v>
      </c>
      <c r="B12" s="38" t="s">
        <v>36</v>
      </c>
      <c r="C12" s="39">
        <v>1129</v>
      </c>
      <c r="D12" s="39">
        <v>75</v>
      </c>
      <c r="E12" s="39">
        <v>0</v>
      </c>
      <c r="F12" s="39">
        <v>0</v>
      </c>
      <c r="G12" s="39">
        <v>0</v>
      </c>
      <c r="H12" s="44">
        <f t="shared" si="0"/>
        <v>75</v>
      </c>
      <c r="I12" s="40">
        <v>91</v>
      </c>
      <c r="J12" s="40">
        <v>42</v>
      </c>
      <c r="K12" s="40">
        <v>0</v>
      </c>
      <c r="L12" s="40">
        <v>0</v>
      </c>
      <c r="M12" s="53">
        <f t="shared" si="1"/>
        <v>133</v>
      </c>
      <c r="N12" s="44">
        <f t="shared" si="2"/>
        <v>58</v>
      </c>
    </row>
    <row r="13" spans="1:14" x14ac:dyDescent="0.35">
      <c r="A13" s="38">
        <v>10</v>
      </c>
      <c r="B13" s="38" t="s">
        <v>15</v>
      </c>
      <c r="C13" s="39">
        <v>262</v>
      </c>
      <c r="D13" s="39">
        <v>0</v>
      </c>
      <c r="E13" s="39">
        <v>0</v>
      </c>
      <c r="F13" s="39">
        <v>0</v>
      </c>
      <c r="G13" s="39">
        <v>0</v>
      </c>
      <c r="H13" s="44">
        <f t="shared" si="0"/>
        <v>0</v>
      </c>
      <c r="I13" s="40">
        <v>1</v>
      </c>
      <c r="J13" s="40">
        <v>0</v>
      </c>
      <c r="K13" s="40">
        <v>0</v>
      </c>
      <c r="L13" s="40">
        <v>0</v>
      </c>
      <c r="M13" s="53">
        <f t="shared" si="1"/>
        <v>1</v>
      </c>
      <c r="N13" s="44">
        <f t="shared" si="2"/>
        <v>1</v>
      </c>
    </row>
    <row r="14" spans="1:14" x14ac:dyDescent="0.35">
      <c r="A14" s="38">
        <v>11</v>
      </c>
      <c r="B14" s="38" t="s">
        <v>14</v>
      </c>
      <c r="C14" s="39">
        <v>17</v>
      </c>
      <c r="D14" s="39">
        <v>1</v>
      </c>
      <c r="E14" s="39">
        <v>0</v>
      </c>
      <c r="F14" s="39">
        <v>0</v>
      </c>
      <c r="G14" s="39">
        <v>0</v>
      </c>
      <c r="H14" s="44">
        <f t="shared" si="0"/>
        <v>1</v>
      </c>
      <c r="I14" s="40">
        <v>1</v>
      </c>
      <c r="J14" s="40">
        <v>0</v>
      </c>
      <c r="K14" s="40">
        <v>0</v>
      </c>
      <c r="L14" s="40">
        <v>0</v>
      </c>
      <c r="M14" s="53">
        <f t="shared" si="1"/>
        <v>1</v>
      </c>
      <c r="N14" s="44">
        <f t="shared" si="2"/>
        <v>0</v>
      </c>
    </row>
    <row r="15" spans="1:14" x14ac:dyDescent="0.35">
      <c r="A15" s="38">
        <v>12</v>
      </c>
      <c r="B15" s="38" t="s">
        <v>5</v>
      </c>
      <c r="C15" s="39">
        <v>9281</v>
      </c>
      <c r="D15" s="39">
        <v>203</v>
      </c>
      <c r="E15" s="39">
        <v>0</v>
      </c>
      <c r="F15" s="39">
        <v>0</v>
      </c>
      <c r="G15" s="39">
        <v>0</v>
      </c>
      <c r="H15" s="44">
        <f t="shared" si="0"/>
        <v>203</v>
      </c>
      <c r="I15" s="40">
        <v>68</v>
      </c>
      <c r="J15" s="40">
        <v>158</v>
      </c>
      <c r="K15" s="40">
        <v>0</v>
      </c>
      <c r="L15" s="40">
        <v>0</v>
      </c>
      <c r="M15" s="53">
        <f t="shared" si="1"/>
        <v>226</v>
      </c>
      <c r="N15" s="44">
        <f t="shared" si="2"/>
        <v>23</v>
      </c>
    </row>
    <row r="16" spans="1:14" x14ac:dyDescent="0.35">
      <c r="A16" s="38">
        <v>13</v>
      </c>
      <c r="B16" s="38" t="s">
        <v>17</v>
      </c>
      <c r="C16" s="39">
        <v>9718</v>
      </c>
      <c r="D16" s="39">
        <v>4932</v>
      </c>
      <c r="E16" s="39">
        <v>0</v>
      </c>
      <c r="F16" s="39">
        <v>0</v>
      </c>
      <c r="G16" s="39">
        <v>0</v>
      </c>
      <c r="H16" s="44">
        <f t="shared" si="0"/>
        <v>4932</v>
      </c>
      <c r="I16" s="40">
        <v>776</v>
      </c>
      <c r="J16" s="40">
        <v>1122</v>
      </c>
      <c r="K16" s="40">
        <v>0</v>
      </c>
      <c r="L16" s="40">
        <v>5813</v>
      </c>
      <c r="M16" s="53">
        <f t="shared" si="1"/>
        <v>7711</v>
      </c>
      <c r="N16" s="44">
        <f t="shared" si="2"/>
        <v>2779</v>
      </c>
    </row>
    <row r="17" spans="1:14" x14ac:dyDescent="0.35">
      <c r="A17" s="38">
        <v>14</v>
      </c>
      <c r="B17" s="38" t="s">
        <v>24</v>
      </c>
      <c r="C17" s="39">
        <v>611</v>
      </c>
      <c r="D17" s="39">
        <v>81</v>
      </c>
      <c r="E17" s="39">
        <v>0</v>
      </c>
      <c r="F17" s="39">
        <v>0</v>
      </c>
      <c r="G17" s="39">
        <v>0</v>
      </c>
      <c r="H17" s="44">
        <f t="shared" si="0"/>
        <v>81</v>
      </c>
      <c r="I17" s="40">
        <v>81</v>
      </c>
      <c r="J17" s="40">
        <v>0</v>
      </c>
      <c r="K17" s="40">
        <v>0</v>
      </c>
      <c r="L17" s="40">
        <v>0</v>
      </c>
      <c r="M17" s="53">
        <f t="shared" si="1"/>
        <v>81</v>
      </c>
      <c r="N17" s="44">
        <f>M17-H17</f>
        <v>0</v>
      </c>
    </row>
    <row r="18" spans="1:14" x14ac:dyDescent="0.35">
      <c r="A18" s="38">
        <v>15</v>
      </c>
      <c r="B18" s="38" t="s">
        <v>23</v>
      </c>
      <c r="C18" s="39">
        <v>98</v>
      </c>
      <c r="D18" s="39">
        <v>0</v>
      </c>
      <c r="E18" s="39">
        <v>0</v>
      </c>
      <c r="F18" s="39">
        <v>0</v>
      </c>
      <c r="G18" s="39">
        <v>0</v>
      </c>
      <c r="H18" s="44">
        <f t="shared" si="0"/>
        <v>0</v>
      </c>
      <c r="I18" s="40">
        <v>49</v>
      </c>
      <c r="J18" s="40">
        <v>343</v>
      </c>
      <c r="K18" s="40">
        <v>0</v>
      </c>
      <c r="L18" s="40">
        <v>0</v>
      </c>
      <c r="M18" s="53">
        <f t="shared" si="1"/>
        <v>392</v>
      </c>
      <c r="N18" s="44">
        <f t="shared" si="2"/>
        <v>392</v>
      </c>
    </row>
    <row r="19" spans="1:14" x14ac:dyDescent="0.35">
      <c r="A19" s="38">
        <v>16</v>
      </c>
      <c r="B19" s="38" t="s">
        <v>13</v>
      </c>
      <c r="C19" s="39">
        <v>37</v>
      </c>
      <c r="D19" s="39">
        <v>37</v>
      </c>
      <c r="E19" s="39">
        <v>0</v>
      </c>
      <c r="F19" s="39">
        <v>0</v>
      </c>
      <c r="G19" s="39">
        <v>0</v>
      </c>
      <c r="H19" s="44">
        <f t="shared" si="0"/>
        <v>37</v>
      </c>
      <c r="I19" s="40">
        <v>41</v>
      </c>
      <c r="J19" s="40">
        <v>0</v>
      </c>
      <c r="K19" s="40">
        <v>0</v>
      </c>
      <c r="L19" s="40">
        <v>0</v>
      </c>
      <c r="M19" s="53">
        <f t="shared" si="1"/>
        <v>41</v>
      </c>
      <c r="N19" s="44">
        <f t="shared" si="2"/>
        <v>4</v>
      </c>
    </row>
    <row r="20" spans="1:14" x14ac:dyDescent="0.35">
      <c r="A20" s="38">
        <v>17</v>
      </c>
      <c r="B20" s="38" t="s">
        <v>34</v>
      </c>
      <c r="C20" s="39">
        <v>5903</v>
      </c>
      <c r="D20" s="39">
        <v>54</v>
      </c>
      <c r="E20" s="39">
        <v>0</v>
      </c>
      <c r="F20" s="39">
        <v>0</v>
      </c>
      <c r="G20" s="39">
        <v>0</v>
      </c>
      <c r="H20" s="44">
        <f t="shared" si="0"/>
        <v>54</v>
      </c>
      <c r="I20" s="40">
        <v>77</v>
      </c>
      <c r="J20" s="40">
        <v>484</v>
      </c>
      <c r="K20" s="40">
        <v>0</v>
      </c>
      <c r="L20" s="40">
        <v>0</v>
      </c>
      <c r="M20" s="53">
        <f t="shared" si="1"/>
        <v>561</v>
      </c>
      <c r="N20" s="44">
        <f t="shared" si="2"/>
        <v>507</v>
      </c>
    </row>
    <row r="21" spans="1:14" x14ac:dyDescent="0.35">
      <c r="A21" s="38">
        <v>18</v>
      </c>
      <c r="B21" s="38" t="s">
        <v>19</v>
      </c>
      <c r="C21" s="39">
        <v>1470</v>
      </c>
      <c r="D21" s="39">
        <v>17</v>
      </c>
      <c r="E21" s="39">
        <v>0</v>
      </c>
      <c r="F21" s="39">
        <v>0</v>
      </c>
      <c r="G21" s="39">
        <v>0</v>
      </c>
      <c r="H21" s="44">
        <f t="shared" si="0"/>
        <v>17</v>
      </c>
      <c r="I21" s="40">
        <v>35</v>
      </c>
      <c r="J21" s="40">
        <v>0</v>
      </c>
      <c r="K21" s="40">
        <v>0</v>
      </c>
      <c r="L21" s="40">
        <v>0</v>
      </c>
      <c r="M21" s="53">
        <f t="shared" si="1"/>
        <v>35</v>
      </c>
      <c r="N21" s="44">
        <f t="shared" si="2"/>
        <v>18</v>
      </c>
    </row>
    <row r="22" spans="1:14" x14ac:dyDescent="0.35">
      <c r="A22" s="38">
        <v>19</v>
      </c>
      <c r="B22" s="38" t="s">
        <v>32</v>
      </c>
      <c r="C22" s="39">
        <v>1562</v>
      </c>
      <c r="D22" s="40">
        <v>9</v>
      </c>
      <c r="E22" s="40">
        <v>6</v>
      </c>
      <c r="F22" s="40">
        <v>10</v>
      </c>
      <c r="G22" s="40">
        <v>0</v>
      </c>
      <c r="H22" s="44">
        <f t="shared" si="0"/>
        <v>25</v>
      </c>
      <c r="I22" s="40">
        <v>9</v>
      </c>
      <c r="J22" s="40">
        <v>6</v>
      </c>
      <c r="K22" s="40">
        <v>10</v>
      </c>
      <c r="L22" s="40">
        <v>0</v>
      </c>
      <c r="M22" s="53">
        <f t="shared" si="1"/>
        <v>25</v>
      </c>
      <c r="N22" s="44">
        <f t="shared" si="2"/>
        <v>0</v>
      </c>
    </row>
    <row r="23" spans="1:14" x14ac:dyDescent="0.35">
      <c r="A23" s="38">
        <v>20</v>
      </c>
      <c r="B23" s="38" t="s">
        <v>28</v>
      </c>
      <c r="C23" s="39">
        <v>1103</v>
      </c>
      <c r="D23" s="39">
        <v>33</v>
      </c>
      <c r="E23" s="39">
        <v>0</v>
      </c>
      <c r="F23" s="39">
        <v>0</v>
      </c>
      <c r="G23" s="39">
        <v>0</v>
      </c>
      <c r="H23" s="44">
        <f t="shared" si="0"/>
        <v>33</v>
      </c>
      <c r="I23" s="40">
        <v>46</v>
      </c>
      <c r="J23" s="40">
        <v>923</v>
      </c>
      <c r="K23" s="40">
        <v>0</v>
      </c>
      <c r="L23" s="40">
        <v>0</v>
      </c>
      <c r="M23" s="53">
        <f t="shared" si="1"/>
        <v>969</v>
      </c>
      <c r="N23" s="44">
        <f t="shared" si="2"/>
        <v>936</v>
      </c>
    </row>
    <row r="24" spans="1:14" x14ac:dyDescent="0.35">
      <c r="A24" s="38">
        <v>21</v>
      </c>
      <c r="B24" s="38" t="s">
        <v>31</v>
      </c>
      <c r="C24" s="39">
        <v>567</v>
      </c>
      <c r="D24" s="39">
        <v>51</v>
      </c>
      <c r="E24" s="39">
        <v>0</v>
      </c>
      <c r="F24" s="39">
        <v>0</v>
      </c>
      <c r="G24" s="39">
        <v>0</v>
      </c>
      <c r="H24" s="44">
        <f t="shared" si="0"/>
        <v>51</v>
      </c>
      <c r="I24" s="40">
        <v>38</v>
      </c>
      <c r="J24" s="40">
        <v>60</v>
      </c>
      <c r="K24" s="40">
        <v>0</v>
      </c>
      <c r="L24" s="40">
        <v>0</v>
      </c>
      <c r="M24" s="53">
        <f t="shared" si="1"/>
        <v>98</v>
      </c>
      <c r="N24" s="44">
        <f t="shared" si="2"/>
        <v>47</v>
      </c>
    </row>
    <row r="25" spans="1:14" x14ac:dyDescent="0.35">
      <c r="A25" s="38">
        <v>22</v>
      </c>
      <c r="B25" s="38" t="s">
        <v>18</v>
      </c>
      <c r="C25" s="39">
        <v>522</v>
      </c>
      <c r="D25" s="39">
        <v>0</v>
      </c>
      <c r="E25" s="39">
        <v>0</v>
      </c>
      <c r="F25" s="39">
        <v>0</v>
      </c>
      <c r="G25" s="39">
        <v>0</v>
      </c>
      <c r="H25" s="44">
        <f t="shared" si="0"/>
        <v>0</v>
      </c>
      <c r="I25" s="41">
        <v>0</v>
      </c>
      <c r="J25" s="41">
        <v>0</v>
      </c>
      <c r="K25" s="41">
        <v>0</v>
      </c>
      <c r="L25" s="41">
        <v>0</v>
      </c>
      <c r="M25" s="53">
        <f t="shared" si="1"/>
        <v>0</v>
      </c>
      <c r="N25" s="44">
        <f t="shared" si="2"/>
        <v>0</v>
      </c>
    </row>
    <row r="26" spans="1:14" x14ac:dyDescent="0.35">
      <c r="A26" s="38">
        <v>23</v>
      </c>
      <c r="B26" s="38" t="s">
        <v>8</v>
      </c>
      <c r="C26" s="39">
        <v>615</v>
      </c>
      <c r="D26" s="39">
        <v>137</v>
      </c>
      <c r="E26" s="39">
        <v>0</v>
      </c>
      <c r="F26" s="39">
        <v>0</v>
      </c>
      <c r="G26" s="39">
        <v>0</v>
      </c>
      <c r="H26" s="44">
        <f t="shared" si="0"/>
        <v>137</v>
      </c>
      <c r="I26" s="40">
        <v>68</v>
      </c>
      <c r="J26" s="40">
        <v>158</v>
      </c>
      <c r="K26" s="40">
        <v>0</v>
      </c>
      <c r="L26" s="40">
        <v>0</v>
      </c>
      <c r="M26" s="53">
        <f t="shared" si="1"/>
        <v>226</v>
      </c>
      <c r="N26" s="44">
        <f t="shared" si="2"/>
        <v>89</v>
      </c>
    </row>
    <row r="27" spans="1:14" x14ac:dyDescent="0.35">
      <c r="A27" s="38">
        <v>24</v>
      </c>
      <c r="B27" s="38" t="s">
        <v>20</v>
      </c>
      <c r="C27" s="39">
        <v>410</v>
      </c>
      <c r="D27" s="39">
        <v>5</v>
      </c>
      <c r="E27" s="39">
        <v>0</v>
      </c>
      <c r="F27" s="39">
        <v>0</v>
      </c>
      <c r="G27" s="39">
        <v>0</v>
      </c>
      <c r="H27" s="44">
        <f t="shared" si="0"/>
        <v>5</v>
      </c>
      <c r="I27" s="40">
        <v>5</v>
      </c>
      <c r="J27" s="40">
        <v>0</v>
      </c>
      <c r="K27" s="40">
        <v>0</v>
      </c>
      <c r="L27" s="40">
        <v>0</v>
      </c>
      <c r="M27" s="53">
        <f t="shared" si="1"/>
        <v>5</v>
      </c>
      <c r="N27" s="44">
        <f t="shared" si="2"/>
        <v>0</v>
      </c>
    </row>
    <row r="28" spans="1:14" x14ac:dyDescent="0.35">
      <c r="A28" s="38">
        <v>25</v>
      </c>
      <c r="B28" s="38" t="s">
        <v>16</v>
      </c>
      <c r="C28" s="39">
        <v>394</v>
      </c>
      <c r="D28" s="39">
        <v>0</v>
      </c>
      <c r="E28" s="39">
        <v>0</v>
      </c>
      <c r="F28" s="39">
        <v>0</v>
      </c>
      <c r="G28" s="39">
        <v>0</v>
      </c>
      <c r="H28" s="44">
        <f t="shared" si="0"/>
        <v>0</v>
      </c>
      <c r="I28" s="40">
        <v>125</v>
      </c>
      <c r="J28" s="40">
        <v>0</v>
      </c>
      <c r="K28" s="40">
        <v>0</v>
      </c>
      <c r="L28" s="40">
        <v>0</v>
      </c>
      <c r="M28" s="53">
        <f t="shared" si="1"/>
        <v>125</v>
      </c>
      <c r="N28" s="44">
        <f t="shared" si="2"/>
        <v>125</v>
      </c>
    </row>
    <row r="29" spans="1:14" x14ac:dyDescent="0.35">
      <c r="A29" s="38">
        <v>26</v>
      </c>
      <c r="B29" s="38" t="s">
        <v>25</v>
      </c>
      <c r="C29" s="39">
        <v>336</v>
      </c>
      <c r="D29" s="39">
        <v>0</v>
      </c>
      <c r="E29" s="39">
        <v>0</v>
      </c>
      <c r="F29" s="39">
        <v>0</v>
      </c>
      <c r="G29" s="39">
        <v>0</v>
      </c>
      <c r="H29" s="44">
        <f t="shared" si="0"/>
        <v>0</v>
      </c>
      <c r="I29" s="40">
        <v>0</v>
      </c>
      <c r="J29" s="40">
        <v>0</v>
      </c>
      <c r="K29" s="40">
        <v>0</v>
      </c>
      <c r="L29" s="40">
        <v>0</v>
      </c>
      <c r="M29" s="53">
        <f t="shared" si="1"/>
        <v>0</v>
      </c>
      <c r="N29" s="44">
        <f t="shared" si="2"/>
        <v>0</v>
      </c>
    </row>
    <row r="30" spans="1:14" x14ac:dyDescent="0.35">
      <c r="A30" s="38">
        <v>27</v>
      </c>
      <c r="B30" s="38" t="s">
        <v>22</v>
      </c>
      <c r="C30" s="39">
        <v>345</v>
      </c>
      <c r="D30" s="39">
        <v>0</v>
      </c>
      <c r="E30" s="39">
        <v>0</v>
      </c>
      <c r="F30" s="39">
        <v>0</v>
      </c>
      <c r="G30" s="39">
        <v>0</v>
      </c>
      <c r="H30" s="44">
        <f t="shared" si="0"/>
        <v>0</v>
      </c>
      <c r="I30" s="40">
        <v>0</v>
      </c>
      <c r="J30" s="40">
        <v>0</v>
      </c>
      <c r="K30" s="40">
        <v>0</v>
      </c>
      <c r="L30" s="40">
        <v>0</v>
      </c>
      <c r="M30" s="53">
        <f t="shared" si="1"/>
        <v>0</v>
      </c>
      <c r="N30" s="44">
        <f t="shared" si="2"/>
        <v>0</v>
      </c>
    </row>
    <row r="31" spans="1:14" x14ac:dyDescent="0.35">
      <c r="A31" s="38">
        <v>28</v>
      </c>
      <c r="B31" s="38" t="s">
        <v>9</v>
      </c>
      <c r="C31" s="39">
        <v>110</v>
      </c>
      <c r="D31" s="39">
        <v>88</v>
      </c>
      <c r="E31" s="39">
        <v>0</v>
      </c>
      <c r="F31" s="39">
        <v>0</v>
      </c>
      <c r="G31" s="39">
        <v>0</v>
      </c>
      <c r="H31" s="44">
        <f t="shared" si="0"/>
        <v>88</v>
      </c>
      <c r="I31" s="40">
        <v>88</v>
      </c>
      <c r="J31" s="40">
        <v>0</v>
      </c>
      <c r="K31" s="40">
        <v>0</v>
      </c>
      <c r="L31" s="40">
        <v>0</v>
      </c>
      <c r="M31" s="53">
        <f t="shared" si="1"/>
        <v>88</v>
      </c>
      <c r="N31" s="44">
        <f t="shared" si="2"/>
        <v>0</v>
      </c>
    </row>
    <row r="32" spans="1:14" x14ac:dyDescent="0.35">
      <c r="A32" s="38">
        <v>29</v>
      </c>
      <c r="B32" s="38" t="s">
        <v>27</v>
      </c>
      <c r="C32" s="39">
        <v>13</v>
      </c>
      <c r="D32" s="39">
        <v>0</v>
      </c>
      <c r="E32" s="39">
        <v>0</v>
      </c>
      <c r="F32" s="39">
        <v>0</v>
      </c>
      <c r="G32" s="39">
        <v>0</v>
      </c>
      <c r="H32" s="44">
        <f t="shared" si="0"/>
        <v>0</v>
      </c>
      <c r="I32" s="40">
        <v>0</v>
      </c>
      <c r="J32" s="40">
        <v>0</v>
      </c>
      <c r="K32" s="40">
        <v>0</v>
      </c>
      <c r="L32" s="40">
        <v>0</v>
      </c>
      <c r="M32" s="53">
        <f t="shared" si="1"/>
        <v>0</v>
      </c>
      <c r="N32" s="44">
        <f t="shared" si="2"/>
        <v>0</v>
      </c>
    </row>
    <row r="33" spans="1:14" x14ac:dyDescent="0.35">
      <c r="A33" s="38">
        <v>30</v>
      </c>
      <c r="B33" s="38" t="s">
        <v>29</v>
      </c>
      <c r="C33" s="39">
        <v>445</v>
      </c>
      <c r="D33" s="39">
        <v>17</v>
      </c>
      <c r="E33" s="39">
        <v>0</v>
      </c>
      <c r="F33" s="39">
        <v>0</v>
      </c>
      <c r="G33" s="39">
        <v>0</v>
      </c>
      <c r="H33" s="44">
        <f t="shared" si="0"/>
        <v>17</v>
      </c>
      <c r="I33" s="40">
        <v>17</v>
      </c>
      <c r="J33" s="40">
        <v>0</v>
      </c>
      <c r="K33" s="40">
        <v>0</v>
      </c>
      <c r="L33" s="40">
        <v>0</v>
      </c>
      <c r="M33" s="53">
        <f t="shared" si="1"/>
        <v>17</v>
      </c>
      <c r="N33" s="44">
        <f t="shared" si="2"/>
        <v>0</v>
      </c>
    </row>
    <row r="34" spans="1:14" x14ac:dyDescent="0.35">
      <c r="A34" s="38">
        <v>31</v>
      </c>
      <c r="B34" s="38" t="s">
        <v>33</v>
      </c>
      <c r="C34" s="39">
        <v>392</v>
      </c>
      <c r="D34" s="39">
        <v>11</v>
      </c>
      <c r="E34" s="39">
        <v>0</v>
      </c>
      <c r="F34" s="39">
        <v>0</v>
      </c>
      <c r="G34" s="39">
        <v>0</v>
      </c>
      <c r="H34" s="44">
        <f t="shared" si="0"/>
        <v>11</v>
      </c>
      <c r="I34" s="40">
        <v>57</v>
      </c>
      <c r="J34" s="40">
        <v>0</v>
      </c>
      <c r="K34" s="40">
        <v>0</v>
      </c>
      <c r="L34" s="40">
        <v>0</v>
      </c>
      <c r="M34" s="53">
        <f t="shared" si="1"/>
        <v>57</v>
      </c>
      <c r="N34" s="44">
        <f t="shared" si="2"/>
        <v>46</v>
      </c>
    </row>
    <row r="35" spans="1:14" x14ac:dyDescent="0.35">
      <c r="A35" s="38">
        <v>32</v>
      </c>
      <c r="B35" s="38" t="s">
        <v>30</v>
      </c>
      <c r="C35" s="39">
        <v>219</v>
      </c>
      <c r="D35" s="39">
        <v>2</v>
      </c>
      <c r="E35" s="39">
        <v>0</v>
      </c>
      <c r="F35" s="39">
        <v>0</v>
      </c>
      <c r="G35" s="39">
        <v>0</v>
      </c>
      <c r="H35" s="44">
        <f t="shared" si="0"/>
        <v>2</v>
      </c>
      <c r="I35" s="40">
        <v>2</v>
      </c>
      <c r="J35" s="40">
        <v>0</v>
      </c>
      <c r="K35" s="40">
        <v>0</v>
      </c>
      <c r="L35" s="40">
        <v>0</v>
      </c>
      <c r="M35" s="53">
        <f t="shared" si="1"/>
        <v>2</v>
      </c>
      <c r="N35" s="44">
        <f t="shared" si="2"/>
        <v>0</v>
      </c>
    </row>
    <row r="36" spans="1:14" x14ac:dyDescent="0.35">
      <c r="A36" s="38">
        <v>33</v>
      </c>
      <c r="B36" s="38" t="s">
        <v>35</v>
      </c>
      <c r="C36" s="39">
        <v>181</v>
      </c>
      <c r="D36" s="39">
        <v>0</v>
      </c>
      <c r="E36" s="39">
        <v>0</v>
      </c>
      <c r="F36" s="39">
        <v>0</v>
      </c>
      <c r="G36" s="39">
        <v>0</v>
      </c>
      <c r="H36" s="44">
        <f t="shared" si="0"/>
        <v>0</v>
      </c>
      <c r="I36" s="40">
        <v>0</v>
      </c>
      <c r="J36" s="40">
        <v>0</v>
      </c>
      <c r="K36" s="40">
        <v>0</v>
      </c>
      <c r="L36" s="40">
        <v>19</v>
      </c>
      <c r="M36" s="53">
        <f t="shared" si="1"/>
        <v>19</v>
      </c>
      <c r="N36" s="44">
        <f t="shared" si="2"/>
        <v>19</v>
      </c>
    </row>
    <row r="37" spans="1:14" x14ac:dyDescent="0.35">
      <c r="A37" s="38">
        <v>34</v>
      </c>
      <c r="B37" s="38" t="s">
        <v>26</v>
      </c>
      <c r="C37" s="39">
        <v>15</v>
      </c>
      <c r="D37" s="39">
        <v>0</v>
      </c>
      <c r="E37" s="39">
        <v>0</v>
      </c>
      <c r="F37" s="39">
        <v>0</v>
      </c>
      <c r="G37" s="39">
        <v>0</v>
      </c>
      <c r="H37" s="44">
        <f t="shared" si="0"/>
        <v>0</v>
      </c>
      <c r="I37" s="40">
        <v>0</v>
      </c>
      <c r="J37" s="40">
        <v>0</v>
      </c>
      <c r="K37" s="40">
        <v>0</v>
      </c>
      <c r="L37" s="40">
        <v>0</v>
      </c>
      <c r="M37" s="53">
        <f t="shared" si="1"/>
        <v>0</v>
      </c>
      <c r="N37" s="44">
        <f t="shared" si="2"/>
        <v>0</v>
      </c>
    </row>
    <row r="38" spans="1:14" s="42" customFormat="1" ht="15.5" x14ac:dyDescent="0.35">
      <c r="A38" s="9"/>
      <c r="B38" s="9" t="s">
        <v>39</v>
      </c>
      <c r="C38" s="9">
        <v>73052</v>
      </c>
      <c r="D38" s="9">
        <v>9168</v>
      </c>
      <c r="E38" s="9">
        <v>0</v>
      </c>
      <c r="F38" s="9">
        <v>0</v>
      </c>
      <c r="G38" s="9">
        <v>0</v>
      </c>
      <c r="H38" s="9">
        <f t="shared" si="0"/>
        <v>9168</v>
      </c>
      <c r="I38" s="9">
        <f>SUM(I4:I37)</f>
        <v>2573</v>
      </c>
      <c r="J38" s="9">
        <f t="shared" ref="J38:M38" si="3">SUM(J4:J37)</f>
        <v>6934</v>
      </c>
      <c r="K38" s="9">
        <f t="shared" si="3"/>
        <v>3990</v>
      </c>
      <c r="L38" s="9">
        <f t="shared" si="3"/>
        <v>5832</v>
      </c>
      <c r="M38" s="9">
        <f t="shared" si="3"/>
        <v>19329</v>
      </c>
      <c r="N38" s="9">
        <f>SUM(N4:N37)</f>
        <v>13295</v>
      </c>
    </row>
  </sheetData>
  <mergeCells count="8">
    <mergeCell ref="A1:A3"/>
    <mergeCell ref="B1:B3"/>
    <mergeCell ref="C1:H1"/>
    <mergeCell ref="I1:M1"/>
    <mergeCell ref="N1:N3"/>
    <mergeCell ref="C2:C3"/>
    <mergeCell ref="D2:H2"/>
    <mergeCell ref="I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N34" sqref="N34"/>
    </sheetView>
  </sheetViews>
  <sheetFormatPr defaultRowHeight="14.5" x14ac:dyDescent="0.35"/>
  <cols>
    <col min="1" max="1" width="6.1796875" customWidth="1"/>
    <col min="2" max="2" width="13.453125" customWidth="1"/>
    <col min="4" max="4" width="13" customWidth="1"/>
    <col min="5" max="5" width="10.1796875" customWidth="1"/>
    <col min="6" max="6" width="14.81640625" customWidth="1"/>
    <col min="7" max="7" width="11.26953125" customWidth="1"/>
    <col min="8" max="8" width="12.54296875" customWidth="1"/>
    <col min="9" max="9" width="10.36328125" customWidth="1"/>
    <col min="10" max="10" width="11.54296875" customWidth="1"/>
    <col min="11" max="12" width="12.90625" customWidth="1"/>
    <col min="13" max="13" width="12.36328125" customWidth="1"/>
    <col min="14" max="14" width="11.7265625" customWidth="1"/>
    <col min="15" max="15" width="12.36328125" customWidth="1"/>
    <col min="16" max="16" width="9.81640625" customWidth="1"/>
  </cols>
  <sheetData>
    <row r="1" spans="1:17" ht="21" x14ac:dyDescent="0.35">
      <c r="A1" s="209" t="s">
        <v>63</v>
      </c>
      <c r="B1" s="210"/>
      <c r="C1" s="210"/>
      <c r="D1" s="210"/>
      <c r="E1" s="210"/>
      <c r="F1" s="210"/>
      <c r="G1" s="210"/>
      <c r="H1" s="210"/>
      <c r="I1" s="211"/>
      <c r="J1" s="208" t="s">
        <v>54</v>
      </c>
      <c r="K1" s="208"/>
      <c r="L1" s="208"/>
      <c r="M1" s="208"/>
      <c r="N1" s="208"/>
      <c r="O1" s="208"/>
      <c r="P1" s="208"/>
      <c r="Q1" s="30"/>
    </row>
    <row r="2" spans="1:17" s="31" customFormat="1" ht="29" x14ac:dyDescent="0.35">
      <c r="A2" s="207" t="s">
        <v>40</v>
      </c>
      <c r="B2" s="207" t="s">
        <v>1</v>
      </c>
      <c r="C2" s="213" t="s">
        <v>55</v>
      </c>
      <c r="D2" s="207" t="s">
        <v>56</v>
      </c>
      <c r="E2" s="207"/>
      <c r="F2" s="207" t="s">
        <v>57</v>
      </c>
      <c r="G2" s="207"/>
      <c r="H2" s="207" t="s">
        <v>58</v>
      </c>
      <c r="I2" s="207"/>
      <c r="J2" s="15" t="s">
        <v>54</v>
      </c>
      <c r="K2" s="207" t="s">
        <v>56</v>
      </c>
      <c r="L2" s="207"/>
      <c r="M2" s="207" t="s">
        <v>57</v>
      </c>
      <c r="N2" s="207"/>
      <c r="O2" s="207" t="s">
        <v>58</v>
      </c>
      <c r="P2" s="207"/>
      <c r="Q2" s="28" t="s">
        <v>59</v>
      </c>
    </row>
    <row r="3" spans="1:17" ht="58" customHeight="1" x14ac:dyDescent="0.35">
      <c r="A3" s="212"/>
      <c r="B3" s="212"/>
      <c r="C3" s="214"/>
      <c r="D3" s="25" t="s">
        <v>60</v>
      </c>
      <c r="E3" s="23" t="s">
        <v>61</v>
      </c>
      <c r="F3" s="25" t="s">
        <v>60</v>
      </c>
      <c r="G3" s="23" t="s">
        <v>61</v>
      </c>
      <c r="H3" s="25" t="s">
        <v>60</v>
      </c>
      <c r="I3" s="23" t="s">
        <v>61</v>
      </c>
      <c r="J3" s="18" t="s">
        <v>62</v>
      </c>
      <c r="K3" s="28" t="s">
        <v>60</v>
      </c>
      <c r="L3" s="15" t="s">
        <v>46</v>
      </c>
      <c r="M3" s="28" t="s">
        <v>60</v>
      </c>
      <c r="N3" s="15" t="s">
        <v>51</v>
      </c>
      <c r="O3" s="28" t="s">
        <v>60</v>
      </c>
      <c r="P3" s="15" t="s">
        <v>52</v>
      </c>
      <c r="Q3" s="28"/>
    </row>
    <row r="4" spans="1:17" x14ac:dyDescent="0.35">
      <c r="A4" s="16">
        <v>1</v>
      </c>
      <c r="B4" s="16" t="s">
        <v>9</v>
      </c>
      <c r="C4" s="20">
        <v>20320</v>
      </c>
      <c r="D4" s="13">
        <v>-3</v>
      </c>
      <c r="E4" s="21">
        <v>6382</v>
      </c>
      <c r="F4" s="13">
        <v>0</v>
      </c>
      <c r="G4" s="21">
        <v>2775</v>
      </c>
      <c r="H4" s="13">
        <v>8</v>
      </c>
      <c r="I4" s="21">
        <v>11424</v>
      </c>
      <c r="J4" s="12">
        <v>13236</v>
      </c>
      <c r="K4" s="27">
        <v>2</v>
      </c>
      <c r="L4" s="26">
        <v>4206</v>
      </c>
      <c r="M4" s="27">
        <v>0</v>
      </c>
      <c r="N4" s="26">
        <v>347</v>
      </c>
      <c r="O4" s="27">
        <v>1</v>
      </c>
      <c r="P4" s="14">
        <v>6605</v>
      </c>
      <c r="Q4" s="14">
        <v>842</v>
      </c>
    </row>
    <row r="5" spans="1:17" x14ac:dyDescent="0.35">
      <c r="A5" s="16">
        <v>2</v>
      </c>
      <c r="B5" s="16" t="s">
        <v>10</v>
      </c>
      <c r="C5" s="20">
        <v>63597</v>
      </c>
      <c r="D5" s="13">
        <v>0</v>
      </c>
      <c r="E5" s="21">
        <v>27124</v>
      </c>
      <c r="F5" s="13">
        <v>0</v>
      </c>
      <c r="G5" s="21">
        <v>8039</v>
      </c>
      <c r="H5" s="13">
        <v>53</v>
      </c>
      <c r="I5" s="21">
        <v>43584</v>
      </c>
      <c r="J5" s="12">
        <v>15386</v>
      </c>
      <c r="K5" s="27">
        <v>0</v>
      </c>
      <c r="L5" s="26">
        <v>1071</v>
      </c>
      <c r="M5" s="27">
        <v>0</v>
      </c>
      <c r="N5" s="26">
        <v>1738</v>
      </c>
      <c r="O5" s="27">
        <v>3</v>
      </c>
      <c r="P5" s="14">
        <v>8231</v>
      </c>
      <c r="Q5" s="14">
        <v>585</v>
      </c>
    </row>
    <row r="6" spans="1:17" x14ac:dyDescent="0.35">
      <c r="A6" s="16">
        <v>3</v>
      </c>
      <c r="B6" s="16" t="s">
        <v>21</v>
      </c>
      <c r="C6" s="20">
        <v>45792</v>
      </c>
      <c r="D6" s="13">
        <v>188</v>
      </c>
      <c r="E6" s="21">
        <v>14970</v>
      </c>
      <c r="F6" s="13">
        <v>0</v>
      </c>
      <c r="G6" s="21">
        <v>11315</v>
      </c>
      <c r="H6" s="13">
        <v>19</v>
      </c>
      <c r="I6" s="21">
        <v>31206</v>
      </c>
      <c r="J6" s="12">
        <v>9482</v>
      </c>
      <c r="K6" s="27">
        <v>0</v>
      </c>
      <c r="L6" s="26">
        <v>350</v>
      </c>
      <c r="M6" s="27">
        <v>0</v>
      </c>
      <c r="N6" s="26">
        <v>1110</v>
      </c>
      <c r="O6" s="27">
        <v>2</v>
      </c>
      <c r="P6" s="14">
        <v>2964</v>
      </c>
      <c r="Q6" s="14">
        <v>578</v>
      </c>
    </row>
    <row r="7" spans="1:17" x14ac:dyDescent="0.35">
      <c r="A7" s="16">
        <v>4</v>
      </c>
      <c r="B7" s="16" t="s">
        <v>17</v>
      </c>
      <c r="C7" s="20">
        <v>75723</v>
      </c>
      <c r="D7" s="13">
        <v>0</v>
      </c>
      <c r="E7" s="21">
        <v>28442</v>
      </c>
      <c r="F7" s="13">
        <v>0</v>
      </c>
      <c r="G7" s="21">
        <v>10151</v>
      </c>
      <c r="H7" s="13">
        <v>5</v>
      </c>
      <c r="I7" s="21">
        <v>46662</v>
      </c>
      <c r="J7" s="12">
        <v>17383</v>
      </c>
      <c r="K7" s="27">
        <v>38</v>
      </c>
      <c r="L7" s="26">
        <v>1288</v>
      </c>
      <c r="M7" s="27">
        <v>0</v>
      </c>
      <c r="N7" s="26">
        <v>3831</v>
      </c>
      <c r="O7" s="27">
        <v>0</v>
      </c>
      <c r="P7" s="14">
        <v>8409</v>
      </c>
      <c r="Q7" s="14">
        <v>404</v>
      </c>
    </row>
    <row r="8" spans="1:17" x14ac:dyDescent="0.35">
      <c r="A8" s="16">
        <v>5</v>
      </c>
      <c r="B8" s="16" t="s">
        <v>15</v>
      </c>
      <c r="C8" s="20">
        <v>92862</v>
      </c>
      <c r="D8" s="13">
        <v>1128</v>
      </c>
      <c r="E8" s="21">
        <v>23431</v>
      </c>
      <c r="F8" s="13">
        <v>0</v>
      </c>
      <c r="G8" s="21">
        <v>28467</v>
      </c>
      <c r="H8" s="13">
        <v>19</v>
      </c>
      <c r="I8" s="21">
        <v>68038</v>
      </c>
      <c r="J8" s="12">
        <v>13480</v>
      </c>
      <c r="K8" s="27">
        <v>0</v>
      </c>
      <c r="L8" s="26">
        <v>4121</v>
      </c>
      <c r="M8" s="27">
        <v>0</v>
      </c>
      <c r="N8" s="26">
        <v>1430</v>
      </c>
      <c r="O8" s="27">
        <v>3</v>
      </c>
      <c r="P8" s="14">
        <v>8512</v>
      </c>
      <c r="Q8" s="14">
        <v>182</v>
      </c>
    </row>
    <row r="9" spans="1:17" x14ac:dyDescent="0.35">
      <c r="A9" s="16">
        <v>6</v>
      </c>
      <c r="B9" s="16" t="s">
        <v>19</v>
      </c>
      <c r="C9" s="20">
        <v>17047</v>
      </c>
      <c r="D9" s="13">
        <v>0</v>
      </c>
      <c r="E9" s="21">
        <v>4394</v>
      </c>
      <c r="F9" s="13">
        <v>0</v>
      </c>
      <c r="G9" s="21">
        <v>2933</v>
      </c>
      <c r="H9" s="13">
        <v>33</v>
      </c>
      <c r="I9" s="21">
        <v>9162</v>
      </c>
      <c r="J9" s="12">
        <v>10935</v>
      </c>
      <c r="K9" s="27">
        <v>0</v>
      </c>
      <c r="L9" s="26">
        <v>99</v>
      </c>
      <c r="M9" s="27">
        <v>0</v>
      </c>
      <c r="N9" s="26">
        <v>1945</v>
      </c>
      <c r="O9" s="27">
        <v>7</v>
      </c>
      <c r="P9" s="14">
        <v>3134</v>
      </c>
      <c r="Q9" s="14">
        <v>171</v>
      </c>
    </row>
    <row r="10" spans="1:17" x14ac:dyDescent="0.35">
      <c r="A10" s="16">
        <v>7</v>
      </c>
      <c r="B10" s="16" t="s">
        <v>28</v>
      </c>
      <c r="C10" s="20">
        <v>21818</v>
      </c>
      <c r="D10" s="13">
        <v>0</v>
      </c>
      <c r="E10" s="21">
        <v>9083</v>
      </c>
      <c r="F10" s="13">
        <v>0</v>
      </c>
      <c r="G10" s="21">
        <v>1226</v>
      </c>
      <c r="H10" s="13">
        <v>1</v>
      </c>
      <c r="I10" s="21">
        <v>12979</v>
      </c>
      <c r="J10" s="12">
        <v>10457</v>
      </c>
      <c r="K10" s="27">
        <v>7</v>
      </c>
      <c r="L10" s="26">
        <v>1730</v>
      </c>
      <c r="M10" s="27">
        <v>0</v>
      </c>
      <c r="N10" s="26">
        <v>658</v>
      </c>
      <c r="O10" s="27">
        <v>1</v>
      </c>
      <c r="P10" s="14">
        <v>4115</v>
      </c>
      <c r="Q10" s="14">
        <v>168</v>
      </c>
    </row>
    <row r="11" spans="1:17" x14ac:dyDescent="0.35">
      <c r="A11" s="16">
        <v>8</v>
      </c>
      <c r="B11" s="16" t="s">
        <v>24</v>
      </c>
      <c r="C11" s="20">
        <v>72630</v>
      </c>
      <c r="D11" s="13">
        <v>13</v>
      </c>
      <c r="E11" s="21">
        <v>5447</v>
      </c>
      <c r="F11" s="13">
        <v>0</v>
      </c>
      <c r="G11" s="21">
        <v>7592</v>
      </c>
      <c r="H11" s="13">
        <v>92</v>
      </c>
      <c r="I11" s="21">
        <v>24447</v>
      </c>
      <c r="J11" s="12">
        <v>19111</v>
      </c>
      <c r="K11" s="27">
        <v>0</v>
      </c>
      <c r="L11" s="26">
        <v>1209</v>
      </c>
      <c r="M11" s="27">
        <v>0</v>
      </c>
      <c r="N11" s="26">
        <v>3382</v>
      </c>
      <c r="O11" s="27">
        <v>15</v>
      </c>
      <c r="P11" s="14">
        <v>9992</v>
      </c>
      <c r="Q11" s="14">
        <v>143</v>
      </c>
    </row>
    <row r="12" spans="1:17" x14ac:dyDescent="0.35">
      <c r="A12" s="16">
        <v>9</v>
      </c>
      <c r="B12" s="16" t="s">
        <v>32</v>
      </c>
      <c r="C12" s="20">
        <v>14166</v>
      </c>
      <c r="D12" s="13">
        <v>3</v>
      </c>
      <c r="E12" s="21">
        <v>3146</v>
      </c>
      <c r="F12" s="13">
        <v>0</v>
      </c>
      <c r="G12" s="21">
        <v>3543</v>
      </c>
      <c r="H12" s="13">
        <v>12</v>
      </c>
      <c r="I12" s="21">
        <v>7901</v>
      </c>
      <c r="J12" s="12">
        <v>9559</v>
      </c>
      <c r="K12" s="27">
        <v>0</v>
      </c>
      <c r="L12" s="26">
        <v>54</v>
      </c>
      <c r="M12" s="27">
        <v>0</v>
      </c>
      <c r="N12" s="26">
        <v>1796</v>
      </c>
      <c r="O12" s="27">
        <v>0</v>
      </c>
      <c r="P12" s="14">
        <v>2859</v>
      </c>
      <c r="Q12" s="14">
        <v>128</v>
      </c>
    </row>
    <row r="13" spans="1:17" x14ac:dyDescent="0.35">
      <c r="A13" s="16">
        <v>10</v>
      </c>
      <c r="B13" s="16" t="s">
        <v>23</v>
      </c>
      <c r="C13" s="20">
        <v>111956</v>
      </c>
      <c r="D13" s="13">
        <v>0</v>
      </c>
      <c r="E13" s="21">
        <v>13694</v>
      </c>
      <c r="F13" s="13">
        <v>0</v>
      </c>
      <c r="G13" s="21">
        <v>8909</v>
      </c>
      <c r="H13" s="13">
        <v>17</v>
      </c>
      <c r="I13" s="21">
        <v>49734</v>
      </c>
      <c r="J13" s="12">
        <v>10307</v>
      </c>
      <c r="K13" s="27">
        <v>0</v>
      </c>
      <c r="L13" s="26">
        <v>476</v>
      </c>
      <c r="M13" s="27">
        <v>0</v>
      </c>
      <c r="N13" s="26">
        <v>640</v>
      </c>
      <c r="O13" s="27">
        <v>0</v>
      </c>
      <c r="P13" s="14">
        <v>4201</v>
      </c>
      <c r="Q13" s="14">
        <v>105</v>
      </c>
    </row>
    <row r="14" spans="1:17" x14ac:dyDescent="0.35">
      <c r="A14" s="16">
        <v>11</v>
      </c>
      <c r="B14" s="16" t="s">
        <v>26</v>
      </c>
      <c r="C14" s="20">
        <v>26966</v>
      </c>
      <c r="D14" s="13">
        <v>-15</v>
      </c>
      <c r="E14" s="21">
        <v>1298</v>
      </c>
      <c r="F14" s="13">
        <v>0</v>
      </c>
      <c r="G14" s="21">
        <v>919</v>
      </c>
      <c r="H14" s="13">
        <v>50</v>
      </c>
      <c r="I14" s="21">
        <v>6237</v>
      </c>
      <c r="J14" s="12">
        <v>6455</v>
      </c>
      <c r="K14" s="27">
        <v>0</v>
      </c>
      <c r="L14" s="26">
        <v>649</v>
      </c>
      <c r="M14" s="27">
        <v>0</v>
      </c>
      <c r="N14" s="26">
        <v>316</v>
      </c>
      <c r="O14" s="27">
        <v>8</v>
      </c>
      <c r="P14" s="14">
        <v>2545</v>
      </c>
      <c r="Q14" s="14">
        <v>93</v>
      </c>
    </row>
    <row r="15" spans="1:17" x14ac:dyDescent="0.35">
      <c r="A15" s="16">
        <v>12</v>
      </c>
      <c r="B15" s="16" t="s">
        <v>29</v>
      </c>
      <c r="C15" s="20">
        <v>9566</v>
      </c>
      <c r="D15" s="13">
        <v>0</v>
      </c>
      <c r="E15" s="21">
        <v>2286</v>
      </c>
      <c r="F15" s="13">
        <v>0</v>
      </c>
      <c r="G15" s="21">
        <v>669</v>
      </c>
      <c r="H15" s="13">
        <v>6</v>
      </c>
      <c r="I15" s="21">
        <v>3702</v>
      </c>
      <c r="J15" s="12">
        <v>3833</v>
      </c>
      <c r="K15" s="27">
        <v>0</v>
      </c>
      <c r="L15" s="26">
        <v>30</v>
      </c>
      <c r="M15" s="27">
        <v>0</v>
      </c>
      <c r="N15" s="26">
        <v>414</v>
      </c>
      <c r="O15" s="27">
        <v>9</v>
      </c>
      <c r="P15" s="14">
        <v>867</v>
      </c>
      <c r="Q15" s="14">
        <v>84</v>
      </c>
    </row>
    <row r="16" spans="1:17" x14ac:dyDescent="0.35">
      <c r="A16" s="16">
        <v>13</v>
      </c>
      <c r="B16" s="16" t="s">
        <v>13</v>
      </c>
      <c r="C16" s="20">
        <v>52614</v>
      </c>
      <c r="D16" s="13">
        <v>98</v>
      </c>
      <c r="E16" s="21">
        <v>8292</v>
      </c>
      <c r="F16" s="13">
        <v>0</v>
      </c>
      <c r="G16" s="21">
        <v>7062</v>
      </c>
      <c r="H16" s="13">
        <v>56</v>
      </c>
      <c r="I16" s="21">
        <v>22695</v>
      </c>
      <c r="J16" s="12">
        <v>12351</v>
      </c>
      <c r="K16" s="27">
        <v>0</v>
      </c>
      <c r="L16" s="26">
        <v>434</v>
      </c>
      <c r="M16" s="27">
        <v>0</v>
      </c>
      <c r="N16" s="26">
        <v>1282</v>
      </c>
      <c r="O16" s="27">
        <v>22</v>
      </c>
      <c r="P16" s="14">
        <v>4587</v>
      </c>
      <c r="Q16" s="14">
        <v>78</v>
      </c>
    </row>
    <row r="17" spans="1:17" x14ac:dyDescent="0.35">
      <c r="A17" s="16">
        <v>14</v>
      </c>
      <c r="B17" s="16" t="s">
        <v>22</v>
      </c>
      <c r="C17" s="20">
        <v>50791</v>
      </c>
      <c r="D17" s="13">
        <v>0</v>
      </c>
      <c r="E17" s="21">
        <v>10791</v>
      </c>
      <c r="F17" s="13">
        <v>0</v>
      </c>
      <c r="G17" s="21">
        <v>13767</v>
      </c>
      <c r="H17" s="13">
        <v>52</v>
      </c>
      <c r="I17" s="21">
        <v>32890</v>
      </c>
      <c r="J17" s="12">
        <v>17863</v>
      </c>
      <c r="K17" s="27">
        <v>0</v>
      </c>
      <c r="L17" s="26">
        <v>7807</v>
      </c>
      <c r="M17" s="27">
        <v>0</v>
      </c>
      <c r="N17" s="26">
        <v>946</v>
      </c>
      <c r="O17" s="27">
        <v>21</v>
      </c>
      <c r="P17" s="14">
        <v>11986</v>
      </c>
      <c r="Q17" s="14">
        <v>73</v>
      </c>
    </row>
    <row r="18" spans="1:17" x14ac:dyDescent="0.35">
      <c r="A18" s="16">
        <v>15</v>
      </c>
      <c r="B18" s="16" t="s">
        <v>34</v>
      </c>
      <c r="C18" s="20">
        <v>49500</v>
      </c>
      <c r="D18" s="13">
        <v>18</v>
      </c>
      <c r="E18" s="21">
        <v>17311</v>
      </c>
      <c r="F18" s="13">
        <v>0</v>
      </c>
      <c r="G18" s="21">
        <v>9655</v>
      </c>
      <c r="H18" s="13">
        <v>14</v>
      </c>
      <c r="I18" s="21">
        <v>30925</v>
      </c>
      <c r="J18" s="12">
        <v>15433</v>
      </c>
      <c r="K18" s="27">
        <v>0</v>
      </c>
      <c r="L18" s="26">
        <v>389</v>
      </c>
      <c r="M18" s="27">
        <v>0</v>
      </c>
      <c r="N18" s="26">
        <v>2260</v>
      </c>
      <c r="O18" s="27">
        <v>0</v>
      </c>
      <c r="P18" s="14">
        <v>4382</v>
      </c>
      <c r="Q18" s="14">
        <v>71</v>
      </c>
    </row>
    <row r="19" spans="1:17" x14ac:dyDescent="0.35">
      <c r="A19" s="16">
        <v>16</v>
      </c>
      <c r="B19" s="16" t="s">
        <v>7</v>
      </c>
      <c r="C19" s="20">
        <v>93272</v>
      </c>
      <c r="D19" s="13">
        <v>0</v>
      </c>
      <c r="E19" s="21">
        <v>39183</v>
      </c>
      <c r="F19" s="13">
        <v>0</v>
      </c>
      <c r="G19" s="21">
        <v>5966</v>
      </c>
      <c r="H19" s="13">
        <v>25</v>
      </c>
      <c r="I19" s="21">
        <v>55196</v>
      </c>
      <c r="J19" s="12">
        <v>14486</v>
      </c>
      <c r="K19" s="27">
        <v>0</v>
      </c>
      <c r="L19" s="26">
        <v>594</v>
      </c>
      <c r="M19" s="27">
        <v>0</v>
      </c>
      <c r="N19" s="26">
        <v>3176</v>
      </c>
      <c r="O19" s="27">
        <v>9</v>
      </c>
      <c r="P19" s="14">
        <v>6380</v>
      </c>
      <c r="Q19" s="14">
        <v>63</v>
      </c>
    </row>
    <row r="20" spans="1:17" x14ac:dyDescent="0.35">
      <c r="A20" s="16">
        <v>17</v>
      </c>
      <c r="B20" s="16" t="s">
        <v>12</v>
      </c>
      <c r="C20" s="20">
        <v>32694</v>
      </c>
      <c r="D20" s="13">
        <v>257</v>
      </c>
      <c r="E20" s="21">
        <v>5257</v>
      </c>
      <c r="F20" s="13">
        <v>0</v>
      </c>
      <c r="G20" s="21">
        <v>7767</v>
      </c>
      <c r="H20" s="13">
        <v>11</v>
      </c>
      <c r="I20" s="21">
        <v>16918</v>
      </c>
      <c r="J20" s="12">
        <v>24728</v>
      </c>
      <c r="K20" s="27">
        <v>0</v>
      </c>
      <c r="L20" s="26">
        <v>8154</v>
      </c>
      <c r="M20" s="27">
        <v>0</v>
      </c>
      <c r="N20" s="26">
        <v>1312</v>
      </c>
      <c r="O20" s="27">
        <v>15</v>
      </c>
      <c r="P20" s="14">
        <v>16839</v>
      </c>
      <c r="Q20" s="14">
        <v>49</v>
      </c>
    </row>
    <row r="21" spans="1:17" x14ac:dyDescent="0.35">
      <c r="A21" s="16">
        <v>18</v>
      </c>
      <c r="B21" s="16" t="s">
        <v>5</v>
      </c>
      <c r="C21" s="20">
        <v>56134</v>
      </c>
      <c r="D21" s="13">
        <v>0</v>
      </c>
      <c r="E21" s="21">
        <v>20508</v>
      </c>
      <c r="F21" s="13">
        <v>0</v>
      </c>
      <c r="G21" s="21">
        <v>5901</v>
      </c>
      <c r="H21" s="13">
        <v>26</v>
      </c>
      <c r="I21" s="21">
        <v>35023</v>
      </c>
      <c r="J21" s="12">
        <v>30450</v>
      </c>
      <c r="K21" s="27">
        <v>15</v>
      </c>
      <c r="L21" s="26">
        <v>2409</v>
      </c>
      <c r="M21" s="27">
        <v>0</v>
      </c>
      <c r="N21" s="26">
        <v>4498</v>
      </c>
      <c r="O21" s="27">
        <v>3</v>
      </c>
      <c r="P21" s="14">
        <v>14728</v>
      </c>
      <c r="Q21" s="14">
        <v>44</v>
      </c>
    </row>
    <row r="22" spans="1:17" x14ac:dyDescent="0.35">
      <c r="A22" s="16">
        <v>19</v>
      </c>
      <c r="B22" s="16" t="s">
        <v>25</v>
      </c>
      <c r="C22" s="20">
        <v>6632</v>
      </c>
      <c r="D22" s="13">
        <v>0</v>
      </c>
      <c r="E22" s="21">
        <v>1723</v>
      </c>
      <c r="F22" s="13">
        <v>0</v>
      </c>
      <c r="G22" s="21">
        <v>1132</v>
      </c>
      <c r="H22" s="13">
        <v>0</v>
      </c>
      <c r="I22" s="21">
        <v>3487</v>
      </c>
      <c r="J22" s="12">
        <v>15251</v>
      </c>
      <c r="K22" s="27">
        <v>9</v>
      </c>
      <c r="L22" s="26">
        <v>6864</v>
      </c>
      <c r="M22" s="27">
        <v>0</v>
      </c>
      <c r="N22" s="26">
        <v>2388</v>
      </c>
      <c r="O22" s="27">
        <v>0</v>
      </c>
      <c r="P22" s="14">
        <v>10844</v>
      </c>
      <c r="Q22" s="14">
        <v>35</v>
      </c>
    </row>
    <row r="23" spans="1:17" x14ac:dyDescent="0.35">
      <c r="A23" s="16">
        <v>20</v>
      </c>
      <c r="B23" s="16" t="s">
        <v>38</v>
      </c>
      <c r="C23" s="20">
        <v>41521</v>
      </c>
      <c r="D23" s="13">
        <v>30</v>
      </c>
      <c r="E23" s="21">
        <v>9755</v>
      </c>
      <c r="F23" s="13">
        <v>0</v>
      </c>
      <c r="G23" s="21">
        <v>6624</v>
      </c>
      <c r="H23" s="13">
        <v>6</v>
      </c>
      <c r="I23" s="21">
        <v>21707</v>
      </c>
      <c r="J23" s="12">
        <v>19265</v>
      </c>
      <c r="K23" s="27">
        <v>0</v>
      </c>
      <c r="L23" s="26">
        <v>319</v>
      </c>
      <c r="M23" s="27">
        <v>0</v>
      </c>
      <c r="N23" s="26">
        <v>2472</v>
      </c>
      <c r="O23" s="27">
        <v>22</v>
      </c>
      <c r="P23" s="14">
        <v>9670</v>
      </c>
      <c r="Q23" s="14">
        <v>28</v>
      </c>
    </row>
    <row r="24" spans="1:17" x14ac:dyDescent="0.35">
      <c r="A24" s="16">
        <v>21</v>
      </c>
      <c r="B24" s="16" t="s">
        <v>6</v>
      </c>
      <c r="C24" s="20">
        <v>47181</v>
      </c>
      <c r="D24" s="13">
        <v>0</v>
      </c>
      <c r="E24" s="21">
        <v>15626</v>
      </c>
      <c r="F24" s="13">
        <v>0</v>
      </c>
      <c r="G24" s="21">
        <v>5215</v>
      </c>
      <c r="H24" s="13">
        <v>15</v>
      </c>
      <c r="I24" s="21">
        <v>27405</v>
      </c>
      <c r="J24" s="12">
        <v>14198</v>
      </c>
      <c r="K24" s="27">
        <v>0</v>
      </c>
      <c r="L24" s="26">
        <v>801</v>
      </c>
      <c r="M24" s="27">
        <v>0</v>
      </c>
      <c r="N24" s="26">
        <v>4184</v>
      </c>
      <c r="O24" s="27">
        <v>7</v>
      </c>
      <c r="P24" s="14">
        <v>8310</v>
      </c>
      <c r="Q24" s="14">
        <v>22</v>
      </c>
    </row>
    <row r="25" spans="1:17" x14ac:dyDescent="0.35">
      <c r="A25" s="16">
        <v>22</v>
      </c>
      <c r="B25" s="16" t="s">
        <v>11</v>
      </c>
      <c r="C25" s="20">
        <v>30604</v>
      </c>
      <c r="D25" s="13">
        <v>10</v>
      </c>
      <c r="E25" s="21">
        <v>10896</v>
      </c>
      <c r="F25" s="13">
        <v>0</v>
      </c>
      <c r="G25" s="21">
        <v>2043</v>
      </c>
      <c r="H25" s="13">
        <v>14</v>
      </c>
      <c r="I25" s="21">
        <v>16295</v>
      </c>
      <c r="J25" s="12">
        <v>12190</v>
      </c>
      <c r="K25" s="27">
        <v>0</v>
      </c>
      <c r="L25" s="26">
        <v>195</v>
      </c>
      <c r="M25" s="27">
        <v>0</v>
      </c>
      <c r="N25" s="26">
        <v>2792</v>
      </c>
      <c r="O25" s="27">
        <v>2</v>
      </c>
      <c r="P25" s="14">
        <v>4512</v>
      </c>
      <c r="Q25" s="14">
        <v>16</v>
      </c>
    </row>
    <row r="26" spans="1:17" x14ac:dyDescent="0.35">
      <c r="A26" s="16">
        <v>23</v>
      </c>
      <c r="B26" s="16" t="s">
        <v>8</v>
      </c>
      <c r="C26" s="20">
        <v>23273</v>
      </c>
      <c r="D26" s="13">
        <v>0</v>
      </c>
      <c r="E26" s="21">
        <v>1643</v>
      </c>
      <c r="F26" s="13">
        <v>0</v>
      </c>
      <c r="G26" s="21">
        <v>7601</v>
      </c>
      <c r="H26" s="13">
        <v>4</v>
      </c>
      <c r="I26" s="21">
        <v>12334</v>
      </c>
      <c r="J26" s="12">
        <v>17770</v>
      </c>
      <c r="K26" s="27">
        <v>0</v>
      </c>
      <c r="L26" s="26">
        <v>1324</v>
      </c>
      <c r="M26" s="27">
        <v>0</v>
      </c>
      <c r="N26" s="26">
        <v>7939</v>
      </c>
      <c r="O26" s="27">
        <v>10</v>
      </c>
      <c r="P26" s="14">
        <v>11683</v>
      </c>
      <c r="Q26" s="14">
        <v>14</v>
      </c>
    </row>
    <row r="27" spans="1:17" x14ac:dyDescent="0.35">
      <c r="A27" s="16">
        <v>24</v>
      </c>
      <c r="B27" s="16" t="s">
        <v>36</v>
      </c>
      <c r="C27" s="20">
        <v>17575</v>
      </c>
      <c r="D27" s="13">
        <v>147</v>
      </c>
      <c r="E27" s="21">
        <v>7255</v>
      </c>
      <c r="F27" s="13">
        <v>0</v>
      </c>
      <c r="G27" s="21">
        <v>984</v>
      </c>
      <c r="H27" s="13">
        <v>4</v>
      </c>
      <c r="I27" s="21">
        <v>9935</v>
      </c>
      <c r="J27" s="12">
        <v>8310</v>
      </c>
      <c r="K27" s="27">
        <v>0</v>
      </c>
      <c r="L27" s="26">
        <v>13</v>
      </c>
      <c r="M27" s="27">
        <v>0</v>
      </c>
      <c r="N27" s="26">
        <v>542</v>
      </c>
      <c r="O27" s="27">
        <v>4</v>
      </c>
      <c r="P27" s="14">
        <v>3635</v>
      </c>
      <c r="Q27" s="14">
        <v>8</v>
      </c>
    </row>
    <row r="28" spans="1:17" x14ac:dyDescent="0.35">
      <c r="A28" s="16">
        <v>25</v>
      </c>
      <c r="B28" s="16" t="s">
        <v>30</v>
      </c>
      <c r="C28" s="20">
        <v>8100</v>
      </c>
      <c r="D28" s="13">
        <v>18</v>
      </c>
      <c r="E28" s="21">
        <v>2016</v>
      </c>
      <c r="F28" s="13">
        <v>0</v>
      </c>
      <c r="G28" s="21">
        <v>1889</v>
      </c>
      <c r="H28" s="13">
        <v>3</v>
      </c>
      <c r="I28" s="21">
        <v>4252</v>
      </c>
      <c r="J28" s="12">
        <v>5864</v>
      </c>
      <c r="K28" s="27">
        <v>4</v>
      </c>
      <c r="L28" s="26">
        <v>8</v>
      </c>
      <c r="M28" s="27">
        <v>0</v>
      </c>
      <c r="N28" s="26">
        <v>358</v>
      </c>
      <c r="O28" s="27">
        <v>0</v>
      </c>
      <c r="P28" s="14">
        <v>1318</v>
      </c>
      <c r="Q28" s="14">
        <v>7</v>
      </c>
    </row>
    <row r="29" spans="1:17" x14ac:dyDescent="0.35">
      <c r="A29" s="16">
        <v>26</v>
      </c>
      <c r="B29" s="16" t="s">
        <v>37</v>
      </c>
      <c r="C29" s="20">
        <v>11091</v>
      </c>
      <c r="D29" s="13">
        <v>0</v>
      </c>
      <c r="E29" s="21">
        <v>4579</v>
      </c>
      <c r="F29" s="13">
        <v>0</v>
      </c>
      <c r="G29" s="21">
        <v>116</v>
      </c>
      <c r="H29" s="13">
        <v>3</v>
      </c>
      <c r="I29" s="21">
        <v>5864</v>
      </c>
      <c r="J29" s="12">
        <v>7712</v>
      </c>
      <c r="K29" s="27">
        <v>0</v>
      </c>
      <c r="L29" s="26">
        <v>14</v>
      </c>
      <c r="M29" s="27">
        <v>0</v>
      </c>
      <c r="N29" s="26">
        <v>2180</v>
      </c>
      <c r="O29" s="27">
        <v>2</v>
      </c>
      <c r="P29" s="14">
        <v>3864</v>
      </c>
      <c r="Q29" s="14">
        <v>5</v>
      </c>
    </row>
    <row r="30" spans="1:17" x14ac:dyDescent="0.35">
      <c r="A30" s="16">
        <v>27</v>
      </c>
      <c r="B30" s="16" t="s">
        <v>16</v>
      </c>
      <c r="C30" s="20">
        <v>11335</v>
      </c>
      <c r="D30" s="13">
        <v>479</v>
      </c>
      <c r="E30" s="21">
        <v>3352</v>
      </c>
      <c r="F30" s="13">
        <v>0</v>
      </c>
      <c r="G30" s="21">
        <v>791</v>
      </c>
      <c r="H30" s="13">
        <v>3</v>
      </c>
      <c r="I30" s="21">
        <v>5368</v>
      </c>
      <c r="J30" s="12">
        <v>9745</v>
      </c>
      <c r="K30" s="27">
        <v>0</v>
      </c>
      <c r="L30" s="26">
        <v>1380</v>
      </c>
      <c r="M30" s="27">
        <v>0</v>
      </c>
      <c r="N30" s="26">
        <v>635</v>
      </c>
      <c r="O30" s="27">
        <v>1</v>
      </c>
      <c r="P30" s="14">
        <v>3575</v>
      </c>
      <c r="Q30" s="14">
        <v>4</v>
      </c>
    </row>
    <row r="31" spans="1:17" x14ac:dyDescent="0.35">
      <c r="A31" s="16">
        <v>28</v>
      </c>
      <c r="B31" s="16" t="s">
        <v>18</v>
      </c>
      <c r="C31" s="20">
        <v>13465</v>
      </c>
      <c r="D31" s="13">
        <v>2</v>
      </c>
      <c r="E31" s="21">
        <v>5274</v>
      </c>
      <c r="F31" s="13">
        <v>0</v>
      </c>
      <c r="G31" s="21">
        <v>655</v>
      </c>
      <c r="H31" s="13">
        <v>0</v>
      </c>
      <c r="I31" s="21">
        <v>7488</v>
      </c>
      <c r="J31" s="12">
        <v>7135</v>
      </c>
      <c r="K31" s="27">
        <v>0</v>
      </c>
      <c r="L31" s="26">
        <v>2012</v>
      </c>
      <c r="M31" s="27">
        <v>0</v>
      </c>
      <c r="N31" s="26">
        <v>178</v>
      </c>
      <c r="O31" s="27">
        <v>3</v>
      </c>
      <c r="P31" s="14">
        <v>3928</v>
      </c>
      <c r="Q31" s="14">
        <v>3</v>
      </c>
    </row>
    <row r="32" spans="1:17" x14ac:dyDescent="0.35">
      <c r="A32" s="16">
        <v>29</v>
      </c>
      <c r="B32" s="16" t="s">
        <v>27</v>
      </c>
      <c r="C32" s="20">
        <v>7603</v>
      </c>
      <c r="D32" s="13">
        <v>0</v>
      </c>
      <c r="E32" s="21">
        <v>1194</v>
      </c>
      <c r="F32" s="13">
        <v>0</v>
      </c>
      <c r="G32" s="21">
        <v>1649</v>
      </c>
      <c r="H32" s="13">
        <v>0</v>
      </c>
      <c r="I32" s="21">
        <v>3688</v>
      </c>
      <c r="J32" s="12">
        <v>14543</v>
      </c>
      <c r="K32" s="27">
        <v>0</v>
      </c>
      <c r="L32" s="26">
        <v>2253</v>
      </c>
      <c r="M32" s="27">
        <v>0</v>
      </c>
      <c r="N32" s="26">
        <v>1372</v>
      </c>
      <c r="O32" s="27">
        <v>2</v>
      </c>
      <c r="P32" s="14">
        <v>5466</v>
      </c>
      <c r="Q32" s="14">
        <v>2</v>
      </c>
    </row>
    <row r="33" spans="1:17" x14ac:dyDescent="0.35">
      <c r="A33" s="16">
        <v>30</v>
      </c>
      <c r="B33" s="16" t="s">
        <v>14</v>
      </c>
      <c r="C33" s="20">
        <v>23746</v>
      </c>
      <c r="D33" s="13">
        <v>29</v>
      </c>
      <c r="E33" s="21">
        <v>3326</v>
      </c>
      <c r="F33" s="13">
        <v>0</v>
      </c>
      <c r="G33" s="21">
        <v>4404</v>
      </c>
      <c r="H33" s="13">
        <v>4</v>
      </c>
      <c r="I33" s="21">
        <v>12669</v>
      </c>
      <c r="J33" s="12">
        <v>11477</v>
      </c>
      <c r="K33" s="27">
        <v>0</v>
      </c>
      <c r="L33" s="26">
        <v>1372</v>
      </c>
      <c r="M33" s="27">
        <v>0</v>
      </c>
      <c r="N33" s="26">
        <v>1377</v>
      </c>
      <c r="O33" s="27">
        <v>6</v>
      </c>
      <c r="P33" s="14">
        <v>6181</v>
      </c>
      <c r="Q33" s="14">
        <v>1</v>
      </c>
    </row>
    <row r="34" spans="1:17" x14ac:dyDescent="0.35">
      <c r="A34" s="16">
        <v>31</v>
      </c>
      <c r="B34" s="16" t="s">
        <v>31</v>
      </c>
      <c r="C34" s="20">
        <v>22172</v>
      </c>
      <c r="D34" s="13">
        <v>0</v>
      </c>
      <c r="E34" s="21">
        <v>10023</v>
      </c>
      <c r="F34" s="13">
        <v>0</v>
      </c>
      <c r="G34" s="21">
        <v>877</v>
      </c>
      <c r="H34" s="13">
        <v>0</v>
      </c>
      <c r="I34" s="21">
        <v>13423</v>
      </c>
      <c r="J34" s="12">
        <v>7082</v>
      </c>
      <c r="K34" s="27">
        <v>0</v>
      </c>
      <c r="L34" s="26">
        <v>853</v>
      </c>
      <c r="M34" s="27">
        <v>0</v>
      </c>
      <c r="N34" s="26">
        <v>918</v>
      </c>
      <c r="O34" s="27">
        <v>1</v>
      </c>
      <c r="P34" s="14">
        <v>2479</v>
      </c>
      <c r="Q34" s="14">
        <v>1</v>
      </c>
    </row>
    <row r="35" spans="1:17" x14ac:dyDescent="0.35">
      <c r="A35" s="16">
        <v>32</v>
      </c>
      <c r="B35" s="16" t="s">
        <v>33</v>
      </c>
      <c r="C35" s="20">
        <v>4947</v>
      </c>
      <c r="D35" s="13">
        <v>270</v>
      </c>
      <c r="E35" s="21">
        <v>1804</v>
      </c>
      <c r="F35" s="13">
        <v>0</v>
      </c>
      <c r="G35" s="21">
        <v>251</v>
      </c>
      <c r="H35" s="13">
        <v>0</v>
      </c>
      <c r="I35" s="21">
        <v>2427</v>
      </c>
      <c r="J35" s="12">
        <v>1851</v>
      </c>
      <c r="K35" s="27">
        <v>0</v>
      </c>
      <c r="L35" s="26">
        <v>17</v>
      </c>
      <c r="M35" s="27">
        <v>0</v>
      </c>
      <c r="N35" s="26">
        <v>308</v>
      </c>
      <c r="O35" s="27">
        <v>1</v>
      </c>
      <c r="P35" s="14">
        <v>402</v>
      </c>
      <c r="Q35" s="14">
        <v>1</v>
      </c>
    </row>
    <row r="36" spans="1:17" x14ac:dyDescent="0.35">
      <c r="A36" s="16">
        <v>33</v>
      </c>
      <c r="B36" s="16" t="s">
        <v>35</v>
      </c>
      <c r="C36" s="20">
        <v>7395</v>
      </c>
      <c r="D36" s="13">
        <v>0</v>
      </c>
      <c r="E36" s="21">
        <v>912</v>
      </c>
      <c r="F36" s="13">
        <v>0</v>
      </c>
      <c r="G36" s="21">
        <v>263</v>
      </c>
      <c r="H36" s="13">
        <v>0</v>
      </c>
      <c r="I36" s="21">
        <v>1909</v>
      </c>
      <c r="J36" s="12">
        <v>3524</v>
      </c>
      <c r="K36" s="27">
        <v>0</v>
      </c>
      <c r="L36" s="26">
        <v>260</v>
      </c>
      <c r="M36" s="27">
        <v>0</v>
      </c>
      <c r="N36" s="26">
        <v>27</v>
      </c>
      <c r="O36" s="27">
        <v>1</v>
      </c>
      <c r="P36" s="14">
        <v>834</v>
      </c>
      <c r="Q36" s="14">
        <v>1</v>
      </c>
    </row>
    <row r="37" spans="1:17" x14ac:dyDescent="0.35">
      <c r="A37" s="16">
        <v>34</v>
      </c>
      <c r="B37" s="16" t="s">
        <v>20</v>
      </c>
      <c r="C37" s="20">
        <v>11302</v>
      </c>
      <c r="D37" s="13">
        <v>0</v>
      </c>
      <c r="E37" s="21">
        <v>3807</v>
      </c>
      <c r="F37" s="13">
        <v>0</v>
      </c>
      <c r="G37" s="21">
        <v>260</v>
      </c>
      <c r="H37" s="13">
        <v>0</v>
      </c>
      <c r="I37" s="21">
        <v>4936</v>
      </c>
      <c r="J37" s="12">
        <v>19992</v>
      </c>
      <c r="K37" s="27">
        <v>0</v>
      </c>
      <c r="L37" s="26">
        <v>3988</v>
      </c>
      <c r="M37" s="27">
        <v>0</v>
      </c>
      <c r="N37" s="26">
        <v>2615</v>
      </c>
      <c r="O37" s="27">
        <v>0</v>
      </c>
      <c r="P37" s="14">
        <v>9536</v>
      </c>
      <c r="Q37" s="14">
        <v>0</v>
      </c>
    </row>
    <row r="38" spans="1:17" ht="15.5" x14ac:dyDescent="0.35">
      <c r="A38" s="17"/>
      <c r="B38" s="17" t="s">
        <v>39</v>
      </c>
      <c r="C38" s="22">
        <v>1195390</v>
      </c>
      <c r="D38" s="19">
        <v>2672</v>
      </c>
      <c r="E38" s="21">
        <v>383066</v>
      </c>
      <c r="F38" s="19">
        <v>5454</v>
      </c>
      <c r="G38" s="21">
        <v>117737</v>
      </c>
      <c r="H38" s="19">
        <v>5544</v>
      </c>
      <c r="I38" s="21">
        <v>664859</v>
      </c>
      <c r="J38" s="24">
        <v>430844</v>
      </c>
      <c r="K38" s="29">
        <v>75</v>
      </c>
      <c r="L38" s="26">
        <v>56743</v>
      </c>
      <c r="M38" s="29">
        <v>0</v>
      </c>
      <c r="N38" s="26">
        <v>61366</v>
      </c>
      <c r="O38" s="29">
        <v>181</v>
      </c>
      <c r="P38" s="14">
        <v>207573</v>
      </c>
      <c r="Q38" s="14"/>
    </row>
  </sheetData>
  <mergeCells count="11">
    <mergeCell ref="K2:L2"/>
    <mergeCell ref="M2:N2"/>
    <mergeCell ref="O2:P2"/>
    <mergeCell ref="J1:P1"/>
    <mergeCell ref="A1:I1"/>
    <mergeCell ref="F2:G2"/>
    <mergeCell ref="H2:I2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workbookViewId="0">
      <selection activeCell="F26" sqref="F26"/>
    </sheetView>
  </sheetViews>
  <sheetFormatPr defaultRowHeight="14.5" x14ac:dyDescent="0.35"/>
  <cols>
    <col min="2" max="2" width="15.36328125" style="30" customWidth="1"/>
    <col min="3" max="3" width="19.08984375" customWidth="1"/>
    <col min="8" max="8" width="10.7265625" bestFit="1" customWidth="1"/>
  </cols>
  <sheetData>
    <row r="1" spans="1:28" x14ac:dyDescent="0.35">
      <c r="A1" s="215" t="s">
        <v>107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28" ht="15" customHeight="1" x14ac:dyDescent="0.35">
      <c r="A2" s="63" t="s">
        <v>43</v>
      </c>
      <c r="B2" s="79"/>
      <c r="C2" s="64"/>
      <c r="D2" s="65" t="s">
        <v>98</v>
      </c>
      <c r="E2" s="66"/>
      <c r="F2" s="66"/>
      <c r="G2" s="66"/>
      <c r="H2" s="67"/>
      <c r="I2" s="65" t="s">
        <v>99</v>
      </c>
      <c r="J2" s="66"/>
      <c r="K2" s="66"/>
      <c r="L2" s="66"/>
      <c r="M2" s="67"/>
      <c r="N2" s="65" t="s">
        <v>100</v>
      </c>
      <c r="O2" s="66"/>
      <c r="P2" s="66"/>
      <c r="Q2" s="66"/>
      <c r="R2" s="67"/>
      <c r="S2" s="65" t="s">
        <v>101</v>
      </c>
      <c r="T2" s="66"/>
      <c r="U2" s="66"/>
      <c r="V2" s="66"/>
      <c r="W2" s="67"/>
      <c r="X2" s="65" t="s">
        <v>102</v>
      </c>
      <c r="Y2" s="66"/>
      <c r="Z2" s="66"/>
      <c r="AA2" s="66"/>
      <c r="AB2" s="67"/>
    </row>
    <row r="3" spans="1:28" x14ac:dyDescent="0.35">
      <c r="A3" s="62" t="s">
        <v>0</v>
      </c>
      <c r="B3" s="6" t="s">
        <v>120</v>
      </c>
      <c r="C3" s="62" t="s">
        <v>1</v>
      </c>
      <c r="D3" s="62" t="s">
        <v>103</v>
      </c>
      <c r="E3" s="62" t="s">
        <v>104</v>
      </c>
      <c r="F3" s="62" t="s">
        <v>105</v>
      </c>
      <c r="G3" s="62" t="s">
        <v>106</v>
      </c>
      <c r="H3" s="62" t="s">
        <v>39</v>
      </c>
      <c r="I3" s="62" t="s">
        <v>103</v>
      </c>
      <c r="J3" s="62" t="s">
        <v>104</v>
      </c>
      <c r="K3" s="62" t="s">
        <v>105</v>
      </c>
      <c r="L3" s="62" t="s">
        <v>106</v>
      </c>
      <c r="M3" s="62" t="s">
        <v>39</v>
      </c>
      <c r="N3" s="62" t="s">
        <v>103</v>
      </c>
      <c r="O3" s="62" t="s">
        <v>104</v>
      </c>
      <c r="P3" s="62" t="s">
        <v>105</v>
      </c>
      <c r="Q3" s="62" t="s">
        <v>106</v>
      </c>
      <c r="R3" s="62" t="s">
        <v>39</v>
      </c>
      <c r="S3" s="62" t="s">
        <v>103</v>
      </c>
      <c r="T3" s="62" t="s">
        <v>104</v>
      </c>
      <c r="U3" s="62" t="s">
        <v>105</v>
      </c>
      <c r="V3" s="62" t="s">
        <v>106</v>
      </c>
      <c r="W3" s="62" t="s">
        <v>39</v>
      </c>
      <c r="X3" s="62" t="s">
        <v>103</v>
      </c>
      <c r="Y3" s="62" t="s">
        <v>104</v>
      </c>
      <c r="Z3" s="62" t="s">
        <v>105</v>
      </c>
      <c r="AA3" s="62" t="s">
        <v>106</v>
      </c>
      <c r="AB3" s="62" t="s">
        <v>39</v>
      </c>
    </row>
    <row r="4" spans="1:28" x14ac:dyDescent="0.35">
      <c r="A4" s="69">
        <v>2</v>
      </c>
      <c r="B4" s="188" t="s">
        <v>7</v>
      </c>
      <c r="C4" s="70" t="s">
        <v>6</v>
      </c>
      <c r="D4" s="69">
        <v>5753</v>
      </c>
      <c r="E4" s="69">
        <v>32188</v>
      </c>
      <c r="F4" s="69">
        <v>23532</v>
      </c>
      <c r="G4" s="69">
        <v>5916</v>
      </c>
      <c r="H4" s="71">
        <v>67389</v>
      </c>
      <c r="I4" s="69">
        <v>1658</v>
      </c>
      <c r="J4" s="69">
        <v>8194</v>
      </c>
      <c r="K4" s="69">
        <v>8076</v>
      </c>
      <c r="L4" s="69">
        <v>1916</v>
      </c>
      <c r="M4" s="71">
        <v>19844</v>
      </c>
      <c r="N4" s="69">
        <v>4095</v>
      </c>
      <c r="O4" s="69">
        <v>23841</v>
      </c>
      <c r="P4" s="69">
        <v>15348</v>
      </c>
      <c r="Q4" s="69">
        <v>3989</v>
      </c>
      <c r="R4" s="71">
        <v>47273</v>
      </c>
      <c r="S4" s="69">
        <v>58</v>
      </c>
      <c r="T4" s="69">
        <v>122</v>
      </c>
      <c r="U4" s="69">
        <v>130</v>
      </c>
      <c r="V4" s="69">
        <v>24</v>
      </c>
      <c r="W4" s="71">
        <v>334</v>
      </c>
      <c r="X4" s="69">
        <v>4037</v>
      </c>
      <c r="Y4" s="69">
        <v>23719</v>
      </c>
      <c r="Z4" s="69">
        <v>15218</v>
      </c>
      <c r="AA4" s="69">
        <v>3965</v>
      </c>
      <c r="AB4" s="71">
        <v>46939</v>
      </c>
    </row>
    <row r="5" spans="1:28" x14ac:dyDescent="0.35">
      <c r="A5" s="69">
        <v>3</v>
      </c>
      <c r="B5" s="189"/>
      <c r="C5" s="70" t="s">
        <v>7</v>
      </c>
      <c r="D5" s="69">
        <v>9106</v>
      </c>
      <c r="E5" s="69">
        <v>59332</v>
      </c>
      <c r="F5" s="69">
        <v>30505</v>
      </c>
      <c r="G5" s="69">
        <v>35033</v>
      </c>
      <c r="H5" s="71">
        <v>133976</v>
      </c>
      <c r="I5" s="69">
        <v>1752</v>
      </c>
      <c r="J5" s="69">
        <v>9162</v>
      </c>
      <c r="K5" s="69">
        <v>10861</v>
      </c>
      <c r="L5" s="69">
        <v>9780</v>
      </c>
      <c r="M5" s="71">
        <v>31555</v>
      </c>
      <c r="N5" s="69">
        <v>7334</v>
      </c>
      <c r="O5" s="69">
        <v>48599</v>
      </c>
      <c r="P5" s="69">
        <v>19029</v>
      </c>
      <c r="Q5" s="69">
        <v>24507</v>
      </c>
      <c r="R5" s="71">
        <v>99469</v>
      </c>
      <c r="S5" s="69">
        <v>521</v>
      </c>
      <c r="T5" s="69">
        <v>2921</v>
      </c>
      <c r="U5" s="69">
        <v>2126</v>
      </c>
      <c r="V5" s="69">
        <v>1170</v>
      </c>
      <c r="W5" s="71">
        <v>6738</v>
      </c>
      <c r="X5" s="69">
        <v>6813</v>
      </c>
      <c r="Y5" s="69">
        <v>45678</v>
      </c>
      <c r="Z5" s="69">
        <v>16903</v>
      </c>
      <c r="AA5" s="69">
        <v>23337</v>
      </c>
      <c r="AB5" s="71">
        <v>92731</v>
      </c>
    </row>
    <row r="6" spans="1:28" x14ac:dyDescent="0.35">
      <c r="A6" s="69">
        <v>7</v>
      </c>
      <c r="B6" s="189"/>
      <c r="C6" s="70" t="s">
        <v>11</v>
      </c>
      <c r="D6" s="69">
        <v>1708</v>
      </c>
      <c r="E6" s="69">
        <v>20472</v>
      </c>
      <c r="F6" s="69">
        <v>11741</v>
      </c>
      <c r="G6" s="69">
        <v>4999</v>
      </c>
      <c r="H6" s="71">
        <v>38920</v>
      </c>
      <c r="I6" s="69">
        <v>204</v>
      </c>
      <c r="J6" s="69">
        <v>1612</v>
      </c>
      <c r="K6" s="69">
        <v>2517</v>
      </c>
      <c r="L6" s="69">
        <v>275</v>
      </c>
      <c r="M6" s="71">
        <v>4608</v>
      </c>
      <c r="N6" s="69">
        <v>1504</v>
      </c>
      <c r="O6" s="69">
        <v>18605</v>
      </c>
      <c r="P6" s="69">
        <v>9176</v>
      </c>
      <c r="Q6" s="69">
        <v>4723</v>
      </c>
      <c r="R6" s="71">
        <v>34008</v>
      </c>
      <c r="S6" s="69">
        <v>215</v>
      </c>
      <c r="T6" s="69">
        <v>1569</v>
      </c>
      <c r="U6" s="69">
        <v>1932</v>
      </c>
      <c r="V6" s="69">
        <v>429</v>
      </c>
      <c r="W6" s="71">
        <v>4145</v>
      </c>
      <c r="X6" s="69">
        <v>1289</v>
      </c>
      <c r="Y6" s="69">
        <v>17036</v>
      </c>
      <c r="Z6" s="69">
        <v>7244</v>
      </c>
      <c r="AA6" s="69">
        <v>4294</v>
      </c>
      <c r="AB6" s="71">
        <v>29863</v>
      </c>
    </row>
    <row r="7" spans="1:28" x14ac:dyDescent="0.35">
      <c r="A7" s="69">
        <v>33</v>
      </c>
      <c r="B7" s="189"/>
      <c r="C7" s="70" t="s">
        <v>37</v>
      </c>
      <c r="D7" s="69">
        <v>809</v>
      </c>
      <c r="E7" s="69">
        <v>8466</v>
      </c>
      <c r="F7" s="69">
        <v>4358</v>
      </c>
      <c r="G7" s="69">
        <v>1789</v>
      </c>
      <c r="H7" s="71">
        <v>15422</v>
      </c>
      <c r="I7" s="69">
        <v>199</v>
      </c>
      <c r="J7" s="69">
        <v>1756</v>
      </c>
      <c r="K7" s="69">
        <v>1508</v>
      </c>
      <c r="L7" s="69">
        <v>500</v>
      </c>
      <c r="M7" s="71">
        <v>3963</v>
      </c>
      <c r="N7" s="69">
        <v>607</v>
      </c>
      <c r="O7" s="69">
        <v>6550</v>
      </c>
      <c r="P7" s="69">
        <v>2781</v>
      </c>
      <c r="Q7" s="69">
        <v>1275</v>
      </c>
      <c r="R7" s="71">
        <v>11213</v>
      </c>
      <c r="S7" s="69">
        <v>21</v>
      </c>
      <c r="T7" s="69">
        <v>137</v>
      </c>
      <c r="U7" s="69">
        <v>130</v>
      </c>
      <c r="V7" s="69">
        <v>39</v>
      </c>
      <c r="W7" s="71">
        <v>327</v>
      </c>
      <c r="X7" s="69">
        <v>586</v>
      </c>
      <c r="Y7" s="69">
        <v>6413</v>
      </c>
      <c r="Z7" s="69">
        <v>2651</v>
      </c>
      <c r="AA7" s="69">
        <v>1236</v>
      </c>
      <c r="AB7" s="71">
        <v>10886</v>
      </c>
    </row>
    <row r="8" spans="1:28" x14ac:dyDescent="0.35">
      <c r="A8" s="69">
        <v>34</v>
      </c>
      <c r="B8" s="190"/>
      <c r="C8" s="70" t="s">
        <v>38</v>
      </c>
      <c r="D8" s="69">
        <v>2320</v>
      </c>
      <c r="E8" s="69">
        <v>35113</v>
      </c>
      <c r="F8" s="69">
        <v>7779</v>
      </c>
      <c r="G8" s="69">
        <v>16547</v>
      </c>
      <c r="H8" s="71">
        <v>61759</v>
      </c>
      <c r="I8" s="69">
        <v>690</v>
      </c>
      <c r="J8" s="69">
        <v>7607</v>
      </c>
      <c r="K8" s="69">
        <v>2628</v>
      </c>
      <c r="L8" s="69">
        <v>4824</v>
      </c>
      <c r="M8" s="71">
        <v>15749</v>
      </c>
      <c r="N8" s="69">
        <v>1630</v>
      </c>
      <c r="O8" s="69">
        <v>27016</v>
      </c>
      <c r="P8" s="69">
        <v>5015</v>
      </c>
      <c r="Q8" s="69">
        <v>11500</v>
      </c>
      <c r="R8" s="71">
        <v>45161</v>
      </c>
      <c r="S8" s="69">
        <v>134</v>
      </c>
      <c r="T8" s="69">
        <v>2295</v>
      </c>
      <c r="U8" s="69">
        <v>574</v>
      </c>
      <c r="V8" s="69">
        <v>1459</v>
      </c>
      <c r="W8" s="71">
        <v>4462</v>
      </c>
      <c r="X8" s="69">
        <v>1496</v>
      </c>
      <c r="Y8" s="69">
        <v>24721</v>
      </c>
      <c r="Z8" s="69">
        <v>4441</v>
      </c>
      <c r="AA8" s="69">
        <v>10041</v>
      </c>
      <c r="AB8" s="71">
        <v>40699</v>
      </c>
    </row>
    <row r="9" spans="1:28" x14ac:dyDescent="0.35">
      <c r="A9" s="69">
        <v>4</v>
      </c>
      <c r="B9" s="188" t="s">
        <v>8</v>
      </c>
      <c r="C9" s="70" t="s">
        <v>8</v>
      </c>
      <c r="D9" s="69">
        <v>2521</v>
      </c>
      <c r="E9" s="69">
        <v>17547</v>
      </c>
      <c r="F9" s="69">
        <v>4783</v>
      </c>
      <c r="G9" s="69">
        <v>4512</v>
      </c>
      <c r="H9" s="71">
        <v>29363</v>
      </c>
      <c r="I9" s="69">
        <v>421</v>
      </c>
      <c r="J9" s="69">
        <v>2712</v>
      </c>
      <c r="K9" s="69">
        <v>1151</v>
      </c>
      <c r="L9" s="69">
        <v>968</v>
      </c>
      <c r="M9" s="71">
        <v>5252</v>
      </c>
      <c r="N9" s="69">
        <v>2100</v>
      </c>
      <c r="O9" s="69">
        <v>14707</v>
      </c>
      <c r="P9" s="69">
        <v>3621</v>
      </c>
      <c r="Q9" s="69">
        <v>3540</v>
      </c>
      <c r="R9" s="71">
        <v>23968</v>
      </c>
      <c r="S9" s="69">
        <v>109</v>
      </c>
      <c r="T9" s="69">
        <v>583</v>
      </c>
      <c r="U9" s="69">
        <v>257</v>
      </c>
      <c r="V9" s="69">
        <v>274</v>
      </c>
      <c r="W9" s="71">
        <v>1223</v>
      </c>
      <c r="X9" s="69">
        <v>1991</v>
      </c>
      <c r="Y9" s="69">
        <v>14124</v>
      </c>
      <c r="Z9" s="69">
        <v>3364</v>
      </c>
      <c r="AA9" s="69">
        <v>3266</v>
      </c>
      <c r="AB9" s="71">
        <v>22745</v>
      </c>
    </row>
    <row r="10" spans="1:28" x14ac:dyDescent="0.35">
      <c r="A10" s="69">
        <v>5</v>
      </c>
      <c r="B10" s="189"/>
      <c r="C10" s="70" t="s">
        <v>9</v>
      </c>
      <c r="D10" s="69">
        <v>1732</v>
      </c>
      <c r="E10" s="69">
        <v>22870</v>
      </c>
      <c r="F10" s="69">
        <v>5210</v>
      </c>
      <c r="G10" s="69">
        <v>650</v>
      </c>
      <c r="H10" s="71">
        <v>30462</v>
      </c>
      <c r="I10" s="69">
        <v>508</v>
      </c>
      <c r="J10" s="69">
        <v>6719</v>
      </c>
      <c r="K10" s="69">
        <v>2057</v>
      </c>
      <c r="L10" s="69">
        <v>234</v>
      </c>
      <c r="M10" s="71">
        <v>9518</v>
      </c>
      <c r="N10" s="69">
        <v>1223</v>
      </c>
      <c r="O10" s="69">
        <v>15774</v>
      </c>
      <c r="P10" s="69">
        <v>3117</v>
      </c>
      <c r="Q10" s="69">
        <v>414</v>
      </c>
      <c r="R10" s="71">
        <v>20528</v>
      </c>
      <c r="S10" s="69">
        <v>75</v>
      </c>
      <c r="T10" s="69">
        <v>511</v>
      </c>
      <c r="U10" s="69">
        <v>153</v>
      </c>
      <c r="V10" s="69">
        <v>29</v>
      </c>
      <c r="W10" s="71">
        <v>768</v>
      </c>
      <c r="X10" s="69">
        <v>1148</v>
      </c>
      <c r="Y10" s="69">
        <v>15263</v>
      </c>
      <c r="Z10" s="69">
        <v>2964</v>
      </c>
      <c r="AA10" s="69">
        <v>385</v>
      </c>
      <c r="AB10" s="71">
        <v>19760</v>
      </c>
    </row>
    <row r="11" spans="1:28" x14ac:dyDescent="0.35">
      <c r="A11" s="69">
        <v>12</v>
      </c>
      <c r="B11" s="189"/>
      <c r="C11" s="70" t="s">
        <v>16</v>
      </c>
      <c r="D11" s="69">
        <v>792</v>
      </c>
      <c r="E11" s="69">
        <v>8487</v>
      </c>
      <c r="F11" s="69">
        <v>2327</v>
      </c>
      <c r="G11" s="69">
        <v>3042</v>
      </c>
      <c r="H11" s="71">
        <v>14648</v>
      </c>
      <c r="I11" s="69">
        <v>121</v>
      </c>
      <c r="J11" s="69">
        <v>1493</v>
      </c>
      <c r="K11" s="69">
        <v>561</v>
      </c>
      <c r="L11" s="69">
        <v>847</v>
      </c>
      <c r="M11" s="71">
        <v>3022</v>
      </c>
      <c r="N11" s="69">
        <v>671</v>
      </c>
      <c r="O11" s="69">
        <v>6783</v>
      </c>
      <c r="P11" s="69">
        <v>1731</v>
      </c>
      <c r="Q11" s="69">
        <v>2155</v>
      </c>
      <c r="R11" s="71">
        <v>11340</v>
      </c>
      <c r="S11" s="69">
        <v>8</v>
      </c>
      <c r="T11" s="69">
        <v>39</v>
      </c>
      <c r="U11" s="69">
        <v>8</v>
      </c>
      <c r="V11" s="69">
        <v>5</v>
      </c>
      <c r="W11" s="71">
        <v>60</v>
      </c>
      <c r="X11" s="69">
        <v>663</v>
      </c>
      <c r="Y11" s="69">
        <v>6744</v>
      </c>
      <c r="Z11" s="69">
        <v>1723</v>
      </c>
      <c r="AA11" s="69">
        <v>2150</v>
      </c>
      <c r="AB11" s="71">
        <v>11280</v>
      </c>
    </row>
    <row r="12" spans="1:28" x14ac:dyDescent="0.35">
      <c r="A12" s="69">
        <v>14</v>
      </c>
      <c r="B12" s="189"/>
      <c r="C12" s="70" t="s">
        <v>18</v>
      </c>
      <c r="D12" s="69">
        <v>1465</v>
      </c>
      <c r="E12" s="69">
        <v>13181</v>
      </c>
      <c r="F12" s="69">
        <v>3588</v>
      </c>
      <c r="G12" s="69">
        <v>713</v>
      </c>
      <c r="H12" s="71">
        <v>18947</v>
      </c>
      <c r="I12" s="69">
        <v>311</v>
      </c>
      <c r="J12" s="69">
        <v>2930</v>
      </c>
      <c r="K12" s="69">
        <v>1325</v>
      </c>
      <c r="L12" s="69">
        <v>215</v>
      </c>
      <c r="M12" s="71">
        <v>4781</v>
      </c>
      <c r="N12" s="69">
        <v>1154</v>
      </c>
      <c r="O12" s="69">
        <v>9662</v>
      </c>
      <c r="P12" s="69">
        <v>2130</v>
      </c>
      <c r="Q12" s="69">
        <v>493</v>
      </c>
      <c r="R12" s="71">
        <v>13439</v>
      </c>
      <c r="S12" s="69">
        <v>4</v>
      </c>
      <c r="T12" s="69">
        <v>21</v>
      </c>
      <c r="U12" s="69">
        <v>18</v>
      </c>
      <c r="V12" s="69">
        <v>12</v>
      </c>
      <c r="W12" s="71">
        <v>55</v>
      </c>
      <c r="X12" s="69">
        <v>1150</v>
      </c>
      <c r="Y12" s="69">
        <v>9641</v>
      </c>
      <c r="Z12" s="69">
        <v>2112</v>
      </c>
      <c r="AA12" s="69">
        <v>481</v>
      </c>
      <c r="AB12" s="71">
        <v>13384</v>
      </c>
    </row>
    <row r="13" spans="1:28" x14ac:dyDescent="0.35">
      <c r="A13" s="69">
        <v>16</v>
      </c>
      <c r="B13" s="189"/>
      <c r="C13" s="70" t="s">
        <v>20</v>
      </c>
      <c r="D13" s="69">
        <v>1341</v>
      </c>
      <c r="E13" s="69">
        <v>8594</v>
      </c>
      <c r="F13" s="69">
        <v>5107</v>
      </c>
      <c r="G13" s="69">
        <v>485</v>
      </c>
      <c r="H13" s="71">
        <v>15527</v>
      </c>
      <c r="I13" s="69">
        <v>238</v>
      </c>
      <c r="J13" s="69">
        <v>1119</v>
      </c>
      <c r="K13" s="69">
        <v>1288</v>
      </c>
      <c r="L13" s="69">
        <v>72</v>
      </c>
      <c r="M13" s="71">
        <v>2717</v>
      </c>
      <c r="N13" s="69">
        <v>1102</v>
      </c>
      <c r="O13" s="69">
        <v>7443</v>
      </c>
      <c r="P13" s="69">
        <v>3795</v>
      </c>
      <c r="Q13" s="69">
        <v>412</v>
      </c>
      <c r="R13" s="71">
        <v>12752</v>
      </c>
      <c r="S13" s="69">
        <v>181</v>
      </c>
      <c r="T13" s="69">
        <v>897</v>
      </c>
      <c r="U13" s="69">
        <v>647</v>
      </c>
      <c r="V13" s="69">
        <v>59</v>
      </c>
      <c r="W13" s="71">
        <v>1784</v>
      </c>
      <c r="X13" s="69">
        <v>921</v>
      </c>
      <c r="Y13" s="69">
        <v>6546</v>
      </c>
      <c r="Z13" s="69">
        <v>3148</v>
      </c>
      <c r="AA13" s="69">
        <v>353</v>
      </c>
      <c r="AB13" s="71">
        <v>10968</v>
      </c>
    </row>
    <row r="14" spans="1:28" x14ac:dyDescent="0.35">
      <c r="A14" s="69">
        <v>18</v>
      </c>
      <c r="B14" s="189"/>
      <c r="C14" s="70" t="s">
        <v>22</v>
      </c>
      <c r="D14" s="69">
        <v>4074</v>
      </c>
      <c r="E14" s="69">
        <v>36549</v>
      </c>
      <c r="F14" s="69">
        <v>13762</v>
      </c>
      <c r="G14" s="69">
        <v>6488</v>
      </c>
      <c r="H14" s="71">
        <v>60873</v>
      </c>
      <c r="I14" s="69">
        <v>494</v>
      </c>
      <c r="J14" s="69">
        <v>4494</v>
      </c>
      <c r="K14" s="69">
        <v>2795</v>
      </c>
      <c r="L14" s="69">
        <v>1377</v>
      </c>
      <c r="M14" s="71">
        <v>9160</v>
      </c>
      <c r="N14" s="69">
        <v>3579</v>
      </c>
      <c r="O14" s="69">
        <v>31567</v>
      </c>
      <c r="P14" s="69">
        <v>10882</v>
      </c>
      <c r="Q14" s="69">
        <v>5094</v>
      </c>
      <c r="R14" s="71">
        <v>51122</v>
      </c>
      <c r="S14" s="69">
        <v>59</v>
      </c>
      <c r="T14" s="69">
        <v>352</v>
      </c>
      <c r="U14" s="69">
        <v>155</v>
      </c>
      <c r="V14" s="69">
        <v>86</v>
      </c>
      <c r="W14" s="71">
        <v>652</v>
      </c>
      <c r="X14" s="69">
        <v>3520</v>
      </c>
      <c r="Y14" s="69">
        <v>31215</v>
      </c>
      <c r="Z14" s="69">
        <v>10727</v>
      </c>
      <c r="AA14" s="69">
        <v>5008</v>
      </c>
      <c r="AB14" s="71">
        <v>50470</v>
      </c>
    </row>
    <row r="15" spans="1:28" x14ac:dyDescent="0.35">
      <c r="A15" s="69">
        <v>21</v>
      </c>
      <c r="B15" s="189"/>
      <c r="C15" s="70" t="s">
        <v>25</v>
      </c>
      <c r="D15" s="69">
        <v>459</v>
      </c>
      <c r="E15" s="69">
        <v>6241</v>
      </c>
      <c r="F15" s="69">
        <v>1791</v>
      </c>
      <c r="G15" s="69">
        <v>314</v>
      </c>
      <c r="H15" s="71">
        <v>8805</v>
      </c>
      <c r="I15" s="69">
        <v>63</v>
      </c>
      <c r="J15" s="69">
        <v>1410</v>
      </c>
      <c r="K15" s="69">
        <v>522</v>
      </c>
      <c r="L15" s="69">
        <v>80</v>
      </c>
      <c r="M15" s="71">
        <v>2075</v>
      </c>
      <c r="N15" s="69">
        <v>396</v>
      </c>
      <c r="O15" s="69">
        <v>4830</v>
      </c>
      <c r="P15" s="69">
        <v>1269</v>
      </c>
      <c r="Q15" s="69">
        <v>233</v>
      </c>
      <c r="R15" s="71">
        <v>6728</v>
      </c>
      <c r="S15" s="69">
        <v>39</v>
      </c>
      <c r="T15" s="69">
        <v>67</v>
      </c>
      <c r="U15" s="69">
        <v>105</v>
      </c>
      <c r="V15" s="69">
        <v>15</v>
      </c>
      <c r="W15" s="71">
        <v>226</v>
      </c>
      <c r="X15" s="69">
        <v>357</v>
      </c>
      <c r="Y15" s="69">
        <v>4763</v>
      </c>
      <c r="Z15" s="69">
        <v>1164</v>
      </c>
      <c r="AA15" s="69">
        <v>218</v>
      </c>
      <c r="AB15" s="71">
        <v>6502</v>
      </c>
    </row>
    <row r="16" spans="1:28" x14ac:dyDescent="0.35">
      <c r="A16" s="69">
        <v>23</v>
      </c>
      <c r="B16" s="190"/>
      <c r="C16" s="70" t="s">
        <v>27</v>
      </c>
      <c r="D16" s="69">
        <v>658</v>
      </c>
      <c r="E16" s="69">
        <v>8070</v>
      </c>
      <c r="F16" s="69">
        <v>2556</v>
      </c>
      <c r="G16" s="69">
        <v>494</v>
      </c>
      <c r="H16" s="71">
        <v>11778</v>
      </c>
      <c r="I16" s="69">
        <v>233</v>
      </c>
      <c r="J16" s="69">
        <v>2547</v>
      </c>
      <c r="K16" s="69">
        <v>1366</v>
      </c>
      <c r="L16" s="69">
        <v>189</v>
      </c>
      <c r="M16" s="71">
        <v>4335</v>
      </c>
      <c r="N16" s="69">
        <v>425</v>
      </c>
      <c r="O16" s="69">
        <v>5460</v>
      </c>
      <c r="P16" s="69">
        <v>1189</v>
      </c>
      <c r="Q16" s="69">
        <v>305</v>
      </c>
      <c r="R16" s="71">
        <v>7379</v>
      </c>
      <c r="S16" s="69">
        <v>14</v>
      </c>
      <c r="T16" s="69">
        <v>113</v>
      </c>
      <c r="U16" s="69">
        <v>71</v>
      </c>
      <c r="V16" s="69">
        <v>16</v>
      </c>
      <c r="W16" s="71">
        <v>214</v>
      </c>
      <c r="X16" s="69">
        <v>411</v>
      </c>
      <c r="Y16" s="69">
        <v>5347</v>
      </c>
      <c r="Z16" s="69">
        <v>1118</v>
      </c>
      <c r="AA16" s="69">
        <v>289</v>
      </c>
      <c r="AB16" s="71">
        <v>7165</v>
      </c>
    </row>
    <row r="17" spans="1:28" x14ac:dyDescent="0.35">
      <c r="A17" s="69">
        <v>22</v>
      </c>
      <c r="B17" s="188" t="s">
        <v>132</v>
      </c>
      <c r="C17" s="70" t="s">
        <v>26</v>
      </c>
      <c r="D17" s="69">
        <v>227</v>
      </c>
      <c r="E17" s="69">
        <v>3719</v>
      </c>
      <c r="F17" s="69">
        <v>283</v>
      </c>
      <c r="G17" s="69">
        <v>58973</v>
      </c>
      <c r="H17" s="71">
        <v>63202</v>
      </c>
      <c r="I17" s="69">
        <v>168</v>
      </c>
      <c r="J17" s="69">
        <v>2176</v>
      </c>
      <c r="K17" s="69">
        <v>155</v>
      </c>
      <c r="L17" s="69">
        <v>28698</v>
      </c>
      <c r="M17" s="71">
        <v>31197</v>
      </c>
      <c r="N17" s="69">
        <v>55</v>
      </c>
      <c r="O17" s="69">
        <v>1345</v>
      </c>
      <c r="P17" s="69">
        <v>114</v>
      </c>
      <c r="Q17" s="69">
        <v>28243</v>
      </c>
      <c r="R17" s="71">
        <v>29757</v>
      </c>
      <c r="S17" s="69">
        <v>29</v>
      </c>
      <c r="T17" s="69">
        <v>422</v>
      </c>
      <c r="U17" s="69">
        <v>11</v>
      </c>
      <c r="V17" s="69">
        <v>2946</v>
      </c>
      <c r="W17" s="71">
        <v>3408</v>
      </c>
      <c r="X17" s="69">
        <v>26</v>
      </c>
      <c r="Y17" s="69">
        <v>923</v>
      </c>
      <c r="Z17" s="69">
        <v>103</v>
      </c>
      <c r="AA17" s="69">
        <v>25297</v>
      </c>
      <c r="AB17" s="71">
        <v>26349</v>
      </c>
    </row>
    <row r="18" spans="1:28" x14ac:dyDescent="0.35">
      <c r="A18" s="69">
        <v>25</v>
      </c>
      <c r="B18" s="189"/>
      <c r="C18" s="70" t="s">
        <v>29</v>
      </c>
      <c r="D18" s="69">
        <v>438</v>
      </c>
      <c r="E18" s="69">
        <v>11801</v>
      </c>
      <c r="F18" s="69">
        <v>381</v>
      </c>
      <c r="G18" s="69">
        <v>12655</v>
      </c>
      <c r="H18" s="71">
        <v>25275</v>
      </c>
      <c r="I18" s="69">
        <v>270</v>
      </c>
      <c r="J18" s="69">
        <v>6785</v>
      </c>
      <c r="K18" s="69">
        <v>201</v>
      </c>
      <c r="L18" s="69">
        <v>7132</v>
      </c>
      <c r="M18" s="71">
        <v>14388</v>
      </c>
      <c r="N18" s="69">
        <v>156</v>
      </c>
      <c r="O18" s="69">
        <v>4665</v>
      </c>
      <c r="P18" s="69">
        <v>163</v>
      </c>
      <c r="Q18" s="69">
        <v>5340</v>
      </c>
      <c r="R18" s="71">
        <v>10324</v>
      </c>
      <c r="S18" s="69">
        <v>17</v>
      </c>
      <c r="T18" s="69">
        <v>388</v>
      </c>
      <c r="U18" s="69">
        <v>9</v>
      </c>
      <c r="V18" s="69">
        <v>492</v>
      </c>
      <c r="W18" s="71">
        <v>906</v>
      </c>
      <c r="X18" s="69">
        <v>139</v>
      </c>
      <c r="Y18" s="69">
        <v>4277</v>
      </c>
      <c r="Z18" s="69">
        <v>154</v>
      </c>
      <c r="AA18" s="69">
        <v>4848</v>
      </c>
      <c r="AB18" s="71">
        <v>9418</v>
      </c>
    </row>
    <row r="19" spans="1:28" x14ac:dyDescent="0.35">
      <c r="A19" s="69">
        <v>26</v>
      </c>
      <c r="B19" s="189"/>
      <c r="C19" s="70" t="s">
        <v>30</v>
      </c>
      <c r="D19" s="69">
        <v>567</v>
      </c>
      <c r="E19" s="69">
        <v>16442</v>
      </c>
      <c r="F19" s="69">
        <v>957</v>
      </c>
      <c r="G19" s="69">
        <v>279</v>
      </c>
      <c r="H19" s="71">
        <v>18245</v>
      </c>
      <c r="I19" s="69">
        <v>270</v>
      </c>
      <c r="J19" s="69">
        <v>8041</v>
      </c>
      <c r="K19" s="69">
        <v>497</v>
      </c>
      <c r="L19" s="69">
        <v>128</v>
      </c>
      <c r="M19" s="71">
        <v>8936</v>
      </c>
      <c r="N19" s="69">
        <v>296</v>
      </c>
      <c r="O19" s="69">
        <v>8312</v>
      </c>
      <c r="P19" s="69">
        <v>456</v>
      </c>
      <c r="Q19" s="69">
        <v>151</v>
      </c>
      <c r="R19" s="71">
        <v>9215</v>
      </c>
      <c r="S19" s="69">
        <v>24</v>
      </c>
      <c r="T19" s="69">
        <v>1087</v>
      </c>
      <c r="U19" s="69">
        <v>56</v>
      </c>
      <c r="V19" s="69">
        <v>9</v>
      </c>
      <c r="W19" s="71">
        <v>1176</v>
      </c>
      <c r="X19" s="69">
        <v>272</v>
      </c>
      <c r="Y19" s="69">
        <v>7225</v>
      </c>
      <c r="Z19" s="69">
        <v>400</v>
      </c>
      <c r="AA19" s="69">
        <v>142</v>
      </c>
      <c r="AB19" s="71">
        <v>8039</v>
      </c>
    </row>
    <row r="20" spans="1:28" x14ac:dyDescent="0.35">
      <c r="A20" s="69">
        <v>29</v>
      </c>
      <c r="B20" s="189"/>
      <c r="C20" s="70" t="s">
        <v>33</v>
      </c>
      <c r="D20" s="69">
        <v>466</v>
      </c>
      <c r="E20" s="69">
        <v>12025</v>
      </c>
      <c r="F20" s="69">
        <v>1280</v>
      </c>
      <c r="G20" s="69">
        <v>366</v>
      </c>
      <c r="H20" s="71">
        <v>14137</v>
      </c>
      <c r="I20" s="69">
        <v>258</v>
      </c>
      <c r="J20" s="69">
        <v>6418</v>
      </c>
      <c r="K20" s="69">
        <v>863</v>
      </c>
      <c r="L20" s="69">
        <v>165</v>
      </c>
      <c r="M20" s="71">
        <v>7704</v>
      </c>
      <c r="N20" s="69">
        <v>208</v>
      </c>
      <c r="O20" s="69">
        <v>5437</v>
      </c>
      <c r="P20" s="69">
        <v>407</v>
      </c>
      <c r="Q20" s="69">
        <v>186</v>
      </c>
      <c r="R20" s="71">
        <v>6238</v>
      </c>
      <c r="S20" s="69">
        <v>90</v>
      </c>
      <c r="T20" s="69">
        <v>1197</v>
      </c>
      <c r="U20" s="69">
        <v>118</v>
      </c>
      <c r="V20" s="69">
        <v>73</v>
      </c>
      <c r="W20" s="71">
        <v>1478</v>
      </c>
      <c r="X20" s="69">
        <v>118</v>
      </c>
      <c r="Y20" s="69">
        <v>4240</v>
      </c>
      <c r="Z20" s="69">
        <v>289</v>
      </c>
      <c r="AA20" s="69">
        <v>113</v>
      </c>
      <c r="AB20" s="71">
        <v>4760</v>
      </c>
    </row>
    <row r="21" spans="1:28" x14ac:dyDescent="0.35">
      <c r="A21" s="69">
        <v>31</v>
      </c>
      <c r="B21" s="190"/>
      <c r="C21" s="70" t="s">
        <v>35</v>
      </c>
      <c r="D21" s="69">
        <v>202</v>
      </c>
      <c r="E21" s="69">
        <v>5579</v>
      </c>
      <c r="F21" s="69">
        <v>625</v>
      </c>
      <c r="G21" s="69">
        <v>11799</v>
      </c>
      <c r="H21" s="71">
        <v>18205</v>
      </c>
      <c r="I21" s="69">
        <v>83</v>
      </c>
      <c r="J21" s="69">
        <v>2947</v>
      </c>
      <c r="K21" s="69">
        <v>323</v>
      </c>
      <c r="L21" s="69">
        <v>5789</v>
      </c>
      <c r="M21" s="71">
        <v>9142</v>
      </c>
      <c r="N21" s="69">
        <v>115</v>
      </c>
      <c r="O21" s="69">
        <v>2245</v>
      </c>
      <c r="P21" s="69">
        <v>250</v>
      </c>
      <c r="Q21" s="69">
        <v>5881</v>
      </c>
      <c r="R21" s="71">
        <v>8491</v>
      </c>
      <c r="S21" s="69">
        <v>20</v>
      </c>
      <c r="T21" s="69">
        <v>330</v>
      </c>
      <c r="U21" s="69">
        <v>20</v>
      </c>
      <c r="V21" s="69">
        <v>801</v>
      </c>
      <c r="W21" s="71">
        <v>1171</v>
      </c>
      <c r="X21" s="69">
        <v>95</v>
      </c>
      <c r="Y21" s="69">
        <v>1915</v>
      </c>
      <c r="Z21" s="69">
        <v>230</v>
      </c>
      <c r="AA21" s="69">
        <v>5080</v>
      </c>
      <c r="AB21" s="71">
        <v>7320</v>
      </c>
    </row>
    <row r="22" spans="1:28" x14ac:dyDescent="0.35">
      <c r="A22" s="69">
        <v>6</v>
      </c>
      <c r="B22" s="188" t="s">
        <v>21</v>
      </c>
      <c r="C22" s="70" t="s">
        <v>10</v>
      </c>
      <c r="D22" s="69">
        <v>843</v>
      </c>
      <c r="E22" s="69">
        <v>58709</v>
      </c>
      <c r="F22" s="69">
        <v>15703</v>
      </c>
      <c r="G22" s="69">
        <v>8335</v>
      </c>
      <c r="H22" s="71">
        <v>83590</v>
      </c>
      <c r="I22" s="69">
        <v>537</v>
      </c>
      <c r="J22" s="69">
        <v>8201</v>
      </c>
      <c r="K22" s="69">
        <v>6291</v>
      </c>
      <c r="L22" s="69">
        <v>2675</v>
      </c>
      <c r="M22" s="71">
        <v>17704</v>
      </c>
      <c r="N22" s="69">
        <v>306</v>
      </c>
      <c r="O22" s="69">
        <v>49063</v>
      </c>
      <c r="P22" s="69">
        <v>8844</v>
      </c>
      <c r="Q22" s="69">
        <v>5475</v>
      </c>
      <c r="R22" s="71">
        <v>63688</v>
      </c>
      <c r="S22" s="69">
        <v>4</v>
      </c>
      <c r="T22" s="69">
        <v>311</v>
      </c>
      <c r="U22" s="69">
        <v>300</v>
      </c>
      <c r="V22" s="69">
        <v>74</v>
      </c>
      <c r="W22" s="71">
        <v>689</v>
      </c>
      <c r="X22" s="69">
        <v>302</v>
      </c>
      <c r="Y22" s="69">
        <v>48752</v>
      </c>
      <c r="Z22" s="69">
        <v>8544</v>
      </c>
      <c r="AA22" s="69">
        <v>5401</v>
      </c>
      <c r="AB22" s="71">
        <v>62999</v>
      </c>
    </row>
    <row r="23" spans="1:28" x14ac:dyDescent="0.35">
      <c r="A23" s="69">
        <v>8</v>
      </c>
      <c r="B23" s="189"/>
      <c r="C23" s="70" t="s">
        <v>12</v>
      </c>
      <c r="D23" s="69">
        <v>3162</v>
      </c>
      <c r="E23" s="69">
        <v>26947</v>
      </c>
      <c r="F23" s="69">
        <v>9811</v>
      </c>
      <c r="G23" s="69">
        <v>14136</v>
      </c>
      <c r="H23" s="71">
        <v>54056</v>
      </c>
      <c r="I23" s="69">
        <v>242</v>
      </c>
      <c r="J23" s="69">
        <v>5878</v>
      </c>
      <c r="K23" s="69">
        <v>4286</v>
      </c>
      <c r="L23" s="69">
        <v>4873</v>
      </c>
      <c r="M23" s="71">
        <v>15279</v>
      </c>
      <c r="N23" s="69">
        <v>2920</v>
      </c>
      <c r="O23" s="69">
        <v>19124</v>
      </c>
      <c r="P23" s="69">
        <v>4816</v>
      </c>
      <c r="Q23" s="69">
        <v>8505</v>
      </c>
      <c r="R23" s="71">
        <v>35365</v>
      </c>
      <c r="S23" s="69">
        <v>291</v>
      </c>
      <c r="T23" s="69">
        <v>1556</v>
      </c>
      <c r="U23" s="69">
        <v>524</v>
      </c>
      <c r="V23" s="69">
        <v>1019</v>
      </c>
      <c r="W23" s="71">
        <v>3390</v>
      </c>
      <c r="X23" s="69">
        <v>2629</v>
      </c>
      <c r="Y23" s="69">
        <v>17568</v>
      </c>
      <c r="Z23" s="69">
        <v>4292</v>
      </c>
      <c r="AA23" s="69">
        <v>7486</v>
      </c>
      <c r="AB23" s="71">
        <v>31975</v>
      </c>
    </row>
    <row r="24" spans="1:28" x14ac:dyDescent="0.35">
      <c r="A24" s="69">
        <v>10</v>
      </c>
      <c r="B24" s="189"/>
      <c r="C24" s="70" t="s">
        <v>14</v>
      </c>
      <c r="D24" s="69">
        <v>201</v>
      </c>
      <c r="E24" s="69">
        <v>16667</v>
      </c>
      <c r="F24" s="69">
        <v>7422</v>
      </c>
      <c r="G24" s="69">
        <v>18145</v>
      </c>
      <c r="H24" s="71">
        <v>42435</v>
      </c>
      <c r="I24" s="69">
        <v>51</v>
      </c>
      <c r="J24" s="69">
        <v>5506</v>
      </c>
      <c r="K24" s="69">
        <v>3660</v>
      </c>
      <c r="L24" s="69">
        <v>8211</v>
      </c>
      <c r="M24" s="71">
        <v>17428</v>
      </c>
      <c r="N24" s="69">
        <v>149</v>
      </c>
      <c r="O24" s="69">
        <v>10918</v>
      </c>
      <c r="P24" s="69">
        <v>3717</v>
      </c>
      <c r="Q24" s="69">
        <v>9869</v>
      </c>
      <c r="R24" s="71">
        <v>24653</v>
      </c>
      <c r="S24" s="69">
        <v>8</v>
      </c>
      <c r="T24" s="69">
        <v>390</v>
      </c>
      <c r="U24" s="69">
        <v>262</v>
      </c>
      <c r="V24" s="69">
        <v>746</v>
      </c>
      <c r="W24" s="71">
        <v>1406</v>
      </c>
      <c r="X24" s="69">
        <v>141</v>
      </c>
      <c r="Y24" s="69">
        <v>10528</v>
      </c>
      <c r="Z24" s="69">
        <v>3455</v>
      </c>
      <c r="AA24" s="69">
        <v>9123</v>
      </c>
      <c r="AB24" s="71">
        <v>23247</v>
      </c>
    </row>
    <row r="25" spans="1:28" x14ac:dyDescent="0.35">
      <c r="A25" s="69">
        <v>11</v>
      </c>
      <c r="B25" s="189"/>
      <c r="C25" s="70" t="s">
        <v>15</v>
      </c>
      <c r="D25" s="69">
        <v>741</v>
      </c>
      <c r="E25" s="69">
        <v>84133</v>
      </c>
      <c r="F25" s="69">
        <v>17798</v>
      </c>
      <c r="G25" s="69">
        <v>23990</v>
      </c>
      <c r="H25" s="71">
        <v>126662</v>
      </c>
      <c r="I25" s="69">
        <v>221</v>
      </c>
      <c r="J25" s="69">
        <v>13810</v>
      </c>
      <c r="K25" s="69">
        <v>8671</v>
      </c>
      <c r="L25" s="69">
        <v>9511</v>
      </c>
      <c r="M25" s="71">
        <v>32213</v>
      </c>
      <c r="N25" s="69">
        <v>514</v>
      </c>
      <c r="O25" s="69">
        <v>69418</v>
      </c>
      <c r="P25" s="69">
        <v>8876</v>
      </c>
      <c r="Q25" s="69">
        <v>14063</v>
      </c>
      <c r="R25" s="71">
        <v>92871</v>
      </c>
      <c r="S25" s="69">
        <v>0</v>
      </c>
      <c r="T25" s="69">
        <v>11</v>
      </c>
      <c r="U25" s="69">
        <v>0</v>
      </c>
      <c r="V25" s="69">
        <v>12</v>
      </c>
      <c r="W25" s="71">
        <v>23</v>
      </c>
      <c r="X25" s="69">
        <v>514</v>
      </c>
      <c r="Y25" s="69">
        <v>69407</v>
      </c>
      <c r="Z25" s="69">
        <v>8876</v>
      </c>
      <c r="AA25" s="69">
        <v>14051</v>
      </c>
      <c r="AB25" s="71">
        <v>92848</v>
      </c>
    </row>
    <row r="26" spans="1:28" x14ac:dyDescent="0.35">
      <c r="A26" s="69">
        <v>17</v>
      </c>
      <c r="B26" s="189"/>
      <c r="C26" s="70" t="s">
        <v>21</v>
      </c>
      <c r="D26" s="69">
        <v>755</v>
      </c>
      <c r="E26" s="69">
        <v>50190</v>
      </c>
      <c r="F26" s="69">
        <v>13615</v>
      </c>
      <c r="G26" s="69">
        <v>14044</v>
      </c>
      <c r="H26" s="71">
        <v>78604</v>
      </c>
      <c r="I26" s="69">
        <v>135</v>
      </c>
      <c r="J26" s="69">
        <v>12909</v>
      </c>
      <c r="K26" s="69">
        <v>5008</v>
      </c>
      <c r="L26" s="69">
        <v>5728</v>
      </c>
      <c r="M26" s="71">
        <v>23780</v>
      </c>
      <c r="N26" s="69">
        <v>618</v>
      </c>
      <c r="O26" s="69">
        <v>34204</v>
      </c>
      <c r="P26" s="69">
        <v>7673</v>
      </c>
      <c r="Q26" s="69">
        <v>8081</v>
      </c>
      <c r="R26" s="71">
        <v>50576</v>
      </c>
      <c r="S26" s="69">
        <v>81</v>
      </c>
      <c r="T26" s="69">
        <v>3486</v>
      </c>
      <c r="U26" s="69">
        <v>1055</v>
      </c>
      <c r="V26" s="69">
        <v>1063</v>
      </c>
      <c r="W26" s="71">
        <v>5685</v>
      </c>
      <c r="X26" s="69">
        <v>537</v>
      </c>
      <c r="Y26" s="69">
        <v>30718</v>
      </c>
      <c r="Z26" s="69">
        <v>6618</v>
      </c>
      <c r="AA26" s="69">
        <v>7018</v>
      </c>
      <c r="AB26" s="71">
        <v>44891</v>
      </c>
    </row>
    <row r="27" spans="1:28" x14ac:dyDescent="0.35">
      <c r="A27" s="69">
        <v>32</v>
      </c>
      <c r="B27" s="190"/>
      <c r="C27" s="70" t="s">
        <v>36</v>
      </c>
      <c r="D27" s="69">
        <v>721</v>
      </c>
      <c r="E27" s="69">
        <v>15042</v>
      </c>
      <c r="F27" s="69">
        <v>4602</v>
      </c>
      <c r="G27" s="69">
        <v>5643</v>
      </c>
      <c r="H27" s="71">
        <v>26008</v>
      </c>
      <c r="I27" s="69">
        <v>187</v>
      </c>
      <c r="J27" s="69">
        <v>3187</v>
      </c>
      <c r="K27" s="69">
        <v>1792</v>
      </c>
      <c r="L27" s="69">
        <v>2026</v>
      </c>
      <c r="M27" s="71">
        <v>7192</v>
      </c>
      <c r="N27" s="69">
        <v>533</v>
      </c>
      <c r="O27" s="69">
        <v>11762</v>
      </c>
      <c r="P27" s="69">
        <v>2721</v>
      </c>
      <c r="Q27" s="69">
        <v>3571</v>
      </c>
      <c r="R27" s="71">
        <v>18587</v>
      </c>
      <c r="S27" s="69">
        <v>22</v>
      </c>
      <c r="T27" s="69">
        <v>620</v>
      </c>
      <c r="U27" s="69">
        <v>179</v>
      </c>
      <c r="V27" s="69">
        <v>253</v>
      </c>
      <c r="W27" s="71">
        <v>1074</v>
      </c>
      <c r="X27" s="69">
        <v>511</v>
      </c>
      <c r="Y27" s="69">
        <v>11142</v>
      </c>
      <c r="Z27" s="69">
        <v>2542</v>
      </c>
      <c r="AA27" s="69">
        <v>3318</v>
      </c>
      <c r="AB27" s="71">
        <v>17513</v>
      </c>
    </row>
    <row r="28" spans="1:28" x14ac:dyDescent="0.35">
      <c r="A28" s="69">
        <v>1</v>
      </c>
      <c r="B28" s="188" t="s">
        <v>24</v>
      </c>
      <c r="C28" s="70" t="s">
        <v>5</v>
      </c>
      <c r="D28" s="69">
        <v>3094</v>
      </c>
      <c r="E28" s="69">
        <v>48786</v>
      </c>
      <c r="F28" s="69">
        <v>13685</v>
      </c>
      <c r="G28" s="69">
        <v>19661</v>
      </c>
      <c r="H28" s="71">
        <v>85226</v>
      </c>
      <c r="I28" s="69">
        <v>776</v>
      </c>
      <c r="J28" s="69">
        <v>14426</v>
      </c>
      <c r="K28" s="69">
        <v>4152</v>
      </c>
      <c r="L28" s="69">
        <v>5611</v>
      </c>
      <c r="M28" s="71">
        <v>24965</v>
      </c>
      <c r="N28" s="69">
        <v>2304</v>
      </c>
      <c r="O28" s="69">
        <v>33554</v>
      </c>
      <c r="P28" s="69">
        <v>9398</v>
      </c>
      <c r="Q28" s="69">
        <v>13883</v>
      </c>
      <c r="R28" s="71">
        <v>59139</v>
      </c>
      <c r="S28" s="69">
        <v>174</v>
      </c>
      <c r="T28" s="69">
        <v>2160</v>
      </c>
      <c r="U28" s="69">
        <v>668</v>
      </c>
      <c r="V28" s="69">
        <v>891</v>
      </c>
      <c r="W28" s="71">
        <v>3893</v>
      </c>
      <c r="X28" s="69">
        <v>2130</v>
      </c>
      <c r="Y28" s="69">
        <v>31394</v>
      </c>
      <c r="Z28" s="69">
        <v>8730</v>
      </c>
      <c r="AA28" s="69">
        <v>12992</v>
      </c>
      <c r="AB28" s="71">
        <v>55246</v>
      </c>
    </row>
    <row r="29" spans="1:28" x14ac:dyDescent="0.35">
      <c r="A29" s="69">
        <v>9</v>
      </c>
      <c r="B29" s="189"/>
      <c r="C29" s="70" t="s">
        <v>13</v>
      </c>
      <c r="D29" s="69">
        <v>492</v>
      </c>
      <c r="E29" s="69">
        <v>20081</v>
      </c>
      <c r="F29" s="69">
        <v>3089</v>
      </c>
      <c r="G29" s="69">
        <v>49198</v>
      </c>
      <c r="H29" s="71">
        <v>72860</v>
      </c>
      <c r="I29" s="69">
        <v>122</v>
      </c>
      <c r="J29" s="69">
        <v>3768</v>
      </c>
      <c r="K29" s="69">
        <v>1294</v>
      </c>
      <c r="L29" s="69">
        <v>14472</v>
      </c>
      <c r="M29" s="71">
        <v>19656</v>
      </c>
      <c r="N29" s="69">
        <v>370</v>
      </c>
      <c r="O29" s="69">
        <v>16200</v>
      </c>
      <c r="P29" s="69">
        <v>1790</v>
      </c>
      <c r="Q29" s="69">
        <v>34726</v>
      </c>
      <c r="R29" s="71">
        <v>53086</v>
      </c>
      <c r="S29" s="69">
        <v>11</v>
      </c>
      <c r="T29" s="69">
        <v>710</v>
      </c>
      <c r="U29" s="69">
        <v>109</v>
      </c>
      <c r="V29" s="69">
        <v>1556</v>
      </c>
      <c r="W29" s="71">
        <v>2386</v>
      </c>
      <c r="X29" s="69">
        <v>359</v>
      </c>
      <c r="Y29" s="69">
        <v>15490</v>
      </c>
      <c r="Z29" s="69">
        <v>1681</v>
      </c>
      <c r="AA29" s="69">
        <v>33170</v>
      </c>
      <c r="AB29" s="71">
        <v>50700</v>
      </c>
    </row>
    <row r="30" spans="1:28" x14ac:dyDescent="0.35">
      <c r="A30" s="69">
        <v>13</v>
      </c>
      <c r="B30" s="189"/>
      <c r="C30" s="70" t="s">
        <v>17</v>
      </c>
      <c r="D30" s="69">
        <v>5522</v>
      </c>
      <c r="E30" s="69">
        <v>59477</v>
      </c>
      <c r="F30" s="69">
        <v>11416</v>
      </c>
      <c r="G30" s="69">
        <v>37021</v>
      </c>
      <c r="H30" s="71">
        <v>113436</v>
      </c>
      <c r="I30" s="69">
        <v>1658</v>
      </c>
      <c r="J30" s="69">
        <v>12028</v>
      </c>
      <c r="K30" s="69">
        <v>4221</v>
      </c>
      <c r="L30" s="69">
        <v>11905</v>
      </c>
      <c r="M30" s="71">
        <v>29812</v>
      </c>
      <c r="N30" s="69">
        <v>3859</v>
      </c>
      <c r="O30" s="69">
        <v>47398</v>
      </c>
      <c r="P30" s="69">
        <v>7170</v>
      </c>
      <c r="Q30" s="69">
        <v>25067</v>
      </c>
      <c r="R30" s="71">
        <v>83494</v>
      </c>
      <c r="S30" s="69">
        <v>342</v>
      </c>
      <c r="T30" s="69">
        <v>5899</v>
      </c>
      <c r="U30" s="69">
        <v>946</v>
      </c>
      <c r="V30" s="69">
        <v>3330</v>
      </c>
      <c r="W30" s="71">
        <v>10517</v>
      </c>
      <c r="X30" s="69">
        <v>3517</v>
      </c>
      <c r="Y30" s="69">
        <v>41499</v>
      </c>
      <c r="Z30" s="69">
        <v>6224</v>
      </c>
      <c r="AA30" s="69">
        <v>21737</v>
      </c>
      <c r="AB30" s="71">
        <v>72977</v>
      </c>
    </row>
    <row r="31" spans="1:28" x14ac:dyDescent="0.35">
      <c r="A31" s="69">
        <v>19</v>
      </c>
      <c r="B31" s="189"/>
      <c r="C31" s="70" t="s">
        <v>23</v>
      </c>
      <c r="D31" s="69">
        <v>624</v>
      </c>
      <c r="E31" s="69">
        <v>9080</v>
      </c>
      <c r="F31" s="69">
        <v>2167</v>
      </c>
      <c r="G31" s="69">
        <v>144649</v>
      </c>
      <c r="H31" s="71">
        <v>156520</v>
      </c>
      <c r="I31" s="69">
        <v>63</v>
      </c>
      <c r="J31" s="69">
        <v>2343</v>
      </c>
      <c r="K31" s="69">
        <v>838</v>
      </c>
      <c r="L31" s="69">
        <v>42047</v>
      </c>
      <c r="M31" s="71">
        <v>45291</v>
      </c>
      <c r="N31" s="69">
        <v>561</v>
      </c>
      <c r="O31" s="69">
        <v>6276</v>
      </c>
      <c r="P31" s="69">
        <v>1141</v>
      </c>
      <c r="Q31" s="69">
        <v>101491</v>
      </c>
      <c r="R31" s="71">
        <v>109469</v>
      </c>
      <c r="S31" s="69">
        <v>11</v>
      </c>
      <c r="T31" s="69">
        <v>240</v>
      </c>
      <c r="U31" s="69">
        <v>46</v>
      </c>
      <c r="V31" s="69">
        <v>2365</v>
      </c>
      <c r="W31" s="71">
        <v>2662</v>
      </c>
      <c r="X31" s="69">
        <v>550</v>
      </c>
      <c r="Y31" s="69">
        <v>6036</v>
      </c>
      <c r="Z31" s="69">
        <v>1095</v>
      </c>
      <c r="AA31" s="69">
        <v>99126</v>
      </c>
      <c r="AB31" s="71">
        <v>106807</v>
      </c>
    </row>
    <row r="32" spans="1:28" x14ac:dyDescent="0.35">
      <c r="A32" s="69">
        <v>20</v>
      </c>
      <c r="B32" s="190"/>
      <c r="C32" s="70" t="s">
        <v>24</v>
      </c>
      <c r="D32" s="69">
        <v>1038</v>
      </c>
      <c r="E32" s="69">
        <v>36816</v>
      </c>
      <c r="F32" s="69">
        <v>6976</v>
      </c>
      <c r="G32" s="69">
        <v>91396</v>
      </c>
      <c r="H32" s="71">
        <v>136226</v>
      </c>
      <c r="I32" s="69">
        <v>474</v>
      </c>
      <c r="J32" s="69">
        <v>15677</v>
      </c>
      <c r="K32" s="69">
        <v>3435</v>
      </c>
      <c r="L32" s="69">
        <v>41035</v>
      </c>
      <c r="M32" s="71">
        <v>60621</v>
      </c>
      <c r="N32" s="69">
        <v>554</v>
      </c>
      <c r="O32" s="69">
        <v>21087</v>
      </c>
      <c r="P32" s="69">
        <v>3520</v>
      </c>
      <c r="Q32" s="69">
        <v>50181</v>
      </c>
      <c r="R32" s="71">
        <v>75342</v>
      </c>
      <c r="S32" s="69">
        <v>39</v>
      </c>
      <c r="T32" s="69">
        <v>930</v>
      </c>
      <c r="U32" s="69">
        <v>185</v>
      </c>
      <c r="V32" s="69">
        <v>2397</v>
      </c>
      <c r="W32" s="71">
        <v>3551</v>
      </c>
      <c r="X32" s="69">
        <v>515</v>
      </c>
      <c r="Y32" s="69">
        <v>20157</v>
      </c>
      <c r="Z32" s="69">
        <v>3335</v>
      </c>
      <c r="AA32" s="69">
        <v>47784</v>
      </c>
      <c r="AB32" s="71">
        <v>71791</v>
      </c>
    </row>
    <row r="33" spans="1:28" x14ac:dyDescent="0.35">
      <c r="A33" s="69">
        <v>15</v>
      </c>
      <c r="B33" s="188" t="s">
        <v>28</v>
      </c>
      <c r="C33" s="70" t="s">
        <v>19</v>
      </c>
      <c r="D33" s="69">
        <v>1713</v>
      </c>
      <c r="E33" s="69">
        <v>24320</v>
      </c>
      <c r="F33" s="69">
        <v>6501</v>
      </c>
      <c r="G33" s="69">
        <v>367</v>
      </c>
      <c r="H33" s="71">
        <v>32901</v>
      </c>
      <c r="I33" s="69">
        <v>610</v>
      </c>
      <c r="J33" s="69">
        <v>9247</v>
      </c>
      <c r="K33" s="69">
        <v>3096</v>
      </c>
      <c r="L33" s="69">
        <v>124</v>
      </c>
      <c r="M33" s="71">
        <v>13077</v>
      </c>
      <c r="N33" s="69">
        <v>1101</v>
      </c>
      <c r="O33" s="69">
        <v>14316</v>
      </c>
      <c r="P33" s="69">
        <v>3318</v>
      </c>
      <c r="Q33" s="69">
        <v>239</v>
      </c>
      <c r="R33" s="71">
        <v>18974</v>
      </c>
      <c r="S33" s="69">
        <v>179</v>
      </c>
      <c r="T33" s="69">
        <v>1904</v>
      </c>
      <c r="U33" s="69">
        <v>450</v>
      </c>
      <c r="V33" s="69">
        <v>52</v>
      </c>
      <c r="W33" s="71">
        <v>2585</v>
      </c>
      <c r="X33" s="69">
        <v>922</v>
      </c>
      <c r="Y33" s="69">
        <v>12412</v>
      </c>
      <c r="Z33" s="69">
        <v>2868</v>
      </c>
      <c r="AA33" s="69">
        <v>187</v>
      </c>
      <c r="AB33" s="71">
        <v>16389</v>
      </c>
    </row>
    <row r="34" spans="1:28" x14ac:dyDescent="0.35">
      <c r="A34" s="69">
        <v>24</v>
      </c>
      <c r="B34" s="189"/>
      <c r="C34" s="70" t="s">
        <v>28</v>
      </c>
      <c r="D34" s="69">
        <v>1130</v>
      </c>
      <c r="E34" s="69">
        <v>29528</v>
      </c>
      <c r="F34" s="69">
        <v>7494</v>
      </c>
      <c r="G34" s="69">
        <v>7781</v>
      </c>
      <c r="H34" s="71">
        <v>45933</v>
      </c>
      <c r="I34" s="69">
        <v>432</v>
      </c>
      <c r="J34" s="69">
        <v>12952</v>
      </c>
      <c r="K34" s="69">
        <v>4232</v>
      </c>
      <c r="L34" s="69">
        <v>3662</v>
      </c>
      <c r="M34" s="71">
        <v>21278</v>
      </c>
      <c r="N34" s="69">
        <v>694</v>
      </c>
      <c r="O34" s="69">
        <v>16442</v>
      </c>
      <c r="P34" s="69">
        <v>3205</v>
      </c>
      <c r="Q34" s="69">
        <v>4100</v>
      </c>
      <c r="R34" s="71">
        <v>24441</v>
      </c>
      <c r="S34" s="69">
        <v>79</v>
      </c>
      <c r="T34" s="69">
        <v>1808</v>
      </c>
      <c r="U34" s="69">
        <v>454</v>
      </c>
      <c r="V34" s="69">
        <v>640</v>
      </c>
      <c r="W34" s="71">
        <v>2981</v>
      </c>
      <c r="X34" s="69">
        <v>615</v>
      </c>
      <c r="Y34" s="69">
        <v>14634</v>
      </c>
      <c r="Z34" s="69">
        <v>2751</v>
      </c>
      <c r="AA34" s="69">
        <v>3460</v>
      </c>
      <c r="AB34" s="71">
        <v>21460</v>
      </c>
    </row>
    <row r="35" spans="1:28" x14ac:dyDescent="0.35">
      <c r="A35" s="69">
        <v>27</v>
      </c>
      <c r="B35" s="189"/>
      <c r="C35" s="70" t="s">
        <v>31</v>
      </c>
      <c r="D35" s="69">
        <v>2128</v>
      </c>
      <c r="E35" s="69">
        <v>31641</v>
      </c>
      <c r="F35" s="69">
        <v>6166</v>
      </c>
      <c r="G35" s="69">
        <v>233</v>
      </c>
      <c r="H35" s="71">
        <v>40168</v>
      </c>
      <c r="I35" s="69">
        <v>670</v>
      </c>
      <c r="J35" s="69">
        <v>10829</v>
      </c>
      <c r="K35" s="69">
        <v>2619</v>
      </c>
      <c r="L35" s="69">
        <v>87</v>
      </c>
      <c r="M35" s="71">
        <v>14205</v>
      </c>
      <c r="N35" s="69">
        <v>1455</v>
      </c>
      <c r="O35" s="69">
        <v>20169</v>
      </c>
      <c r="P35" s="69">
        <v>3440</v>
      </c>
      <c r="Q35" s="69">
        <v>137</v>
      </c>
      <c r="R35" s="71">
        <v>25201</v>
      </c>
      <c r="S35" s="69">
        <v>196</v>
      </c>
      <c r="T35" s="69">
        <v>2776</v>
      </c>
      <c r="U35" s="69">
        <v>664</v>
      </c>
      <c r="V35" s="69">
        <v>27</v>
      </c>
      <c r="W35" s="71">
        <v>3663</v>
      </c>
      <c r="X35" s="69">
        <v>1259</v>
      </c>
      <c r="Y35" s="69">
        <v>17393</v>
      </c>
      <c r="Z35" s="69">
        <v>2776</v>
      </c>
      <c r="AA35" s="69">
        <v>110</v>
      </c>
      <c r="AB35" s="71">
        <v>21538</v>
      </c>
    </row>
    <row r="36" spans="1:28" x14ac:dyDescent="0.35">
      <c r="A36" s="69">
        <v>28</v>
      </c>
      <c r="B36" s="189"/>
      <c r="C36" s="70" t="s">
        <v>32</v>
      </c>
      <c r="D36" s="69">
        <v>738</v>
      </c>
      <c r="E36" s="69">
        <v>21703</v>
      </c>
      <c r="F36" s="69">
        <v>4041</v>
      </c>
      <c r="G36" s="69">
        <v>490</v>
      </c>
      <c r="H36" s="71">
        <v>26972</v>
      </c>
      <c r="I36" s="69">
        <v>287</v>
      </c>
      <c r="J36" s="69">
        <v>9602</v>
      </c>
      <c r="K36" s="69">
        <v>1710</v>
      </c>
      <c r="L36" s="69">
        <v>168</v>
      </c>
      <c r="M36" s="71">
        <v>11767</v>
      </c>
      <c r="N36" s="69">
        <v>451</v>
      </c>
      <c r="O36" s="69">
        <v>12099</v>
      </c>
      <c r="P36" s="69">
        <v>2331</v>
      </c>
      <c r="Q36" s="69">
        <v>322</v>
      </c>
      <c r="R36" s="71">
        <v>15203</v>
      </c>
      <c r="S36" s="69">
        <v>62</v>
      </c>
      <c r="T36" s="69">
        <v>820</v>
      </c>
      <c r="U36" s="69">
        <v>176</v>
      </c>
      <c r="V36" s="69">
        <v>56</v>
      </c>
      <c r="W36" s="71">
        <v>1114</v>
      </c>
      <c r="X36" s="69">
        <v>389</v>
      </c>
      <c r="Y36" s="69">
        <v>11279</v>
      </c>
      <c r="Z36" s="69">
        <v>2155</v>
      </c>
      <c r="AA36" s="69">
        <v>266</v>
      </c>
      <c r="AB36" s="71">
        <v>14089</v>
      </c>
    </row>
    <row r="37" spans="1:28" x14ac:dyDescent="0.35">
      <c r="A37" s="69">
        <v>30</v>
      </c>
      <c r="B37" s="190"/>
      <c r="C37" s="70" t="s">
        <v>34</v>
      </c>
      <c r="D37" s="69">
        <v>2879</v>
      </c>
      <c r="E37" s="69">
        <v>52726</v>
      </c>
      <c r="F37" s="69">
        <v>13153</v>
      </c>
      <c r="G37" s="69">
        <v>1800</v>
      </c>
      <c r="H37" s="71">
        <v>70558</v>
      </c>
      <c r="I37" s="69">
        <v>880</v>
      </c>
      <c r="J37" s="69">
        <v>14906</v>
      </c>
      <c r="K37" s="69">
        <v>4077</v>
      </c>
      <c r="L37" s="69">
        <v>453</v>
      </c>
      <c r="M37" s="71">
        <v>20316</v>
      </c>
      <c r="N37" s="69">
        <v>1998</v>
      </c>
      <c r="O37" s="69">
        <v>37687</v>
      </c>
      <c r="P37" s="69">
        <v>9045</v>
      </c>
      <c r="Q37" s="69">
        <v>1335</v>
      </c>
      <c r="R37" s="71">
        <v>50065</v>
      </c>
      <c r="S37" s="69">
        <v>147</v>
      </c>
      <c r="T37" s="69">
        <v>1330</v>
      </c>
      <c r="U37" s="69">
        <v>458</v>
      </c>
      <c r="V37" s="69">
        <v>94</v>
      </c>
      <c r="W37" s="71">
        <v>2029</v>
      </c>
      <c r="X37" s="69">
        <v>1851</v>
      </c>
      <c r="Y37" s="69">
        <v>36357</v>
      </c>
      <c r="Z37" s="69">
        <v>8587</v>
      </c>
      <c r="AA37" s="69">
        <v>1241</v>
      </c>
      <c r="AB37" s="71">
        <v>48036</v>
      </c>
    </row>
    <row r="38" spans="1:28" x14ac:dyDescent="0.35">
      <c r="A38" s="68"/>
      <c r="B38" s="68"/>
      <c r="C38" s="68" t="s">
        <v>39</v>
      </c>
      <c r="D38" s="68">
        <v>60419</v>
      </c>
      <c r="E38" s="68">
        <v>912522</v>
      </c>
      <c r="F38" s="68">
        <v>264204</v>
      </c>
      <c r="G38" s="68">
        <v>601943</v>
      </c>
      <c r="H38" s="68">
        <v>1839088</v>
      </c>
      <c r="I38" s="68">
        <v>15286</v>
      </c>
      <c r="J38" s="68">
        <v>233391</v>
      </c>
      <c r="K38" s="68">
        <v>98076</v>
      </c>
      <c r="L38" s="68">
        <v>215777</v>
      </c>
      <c r="M38" s="68">
        <v>562530</v>
      </c>
      <c r="N38" s="68">
        <v>45037</v>
      </c>
      <c r="O38" s="68">
        <v>662558</v>
      </c>
      <c r="P38" s="68">
        <v>161478</v>
      </c>
      <c r="Q38" s="68">
        <v>379486</v>
      </c>
      <c r="R38" s="68">
        <v>1248559</v>
      </c>
      <c r="S38" s="68">
        <v>3264</v>
      </c>
      <c r="T38" s="68">
        <v>38002</v>
      </c>
      <c r="U38" s="68">
        <v>12996</v>
      </c>
      <c r="V38" s="68">
        <v>22513</v>
      </c>
      <c r="W38" s="68">
        <v>76775</v>
      </c>
      <c r="X38" s="68">
        <v>41773</v>
      </c>
      <c r="Y38" s="68">
        <v>624556</v>
      </c>
      <c r="Z38" s="68">
        <v>148482</v>
      </c>
      <c r="AA38" s="68">
        <v>356973</v>
      </c>
      <c r="AB38" s="68">
        <v>1171784</v>
      </c>
    </row>
  </sheetData>
  <mergeCells count="7">
    <mergeCell ref="B28:B32"/>
    <mergeCell ref="B33:B37"/>
    <mergeCell ref="A1:AB1"/>
    <mergeCell ref="B4:B8"/>
    <mergeCell ref="B9:B16"/>
    <mergeCell ref="B17:B21"/>
    <mergeCell ref="B22:B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06"/>
  <sheetViews>
    <sheetView topLeftCell="A28" zoomScale="80" zoomScaleNormal="100" workbookViewId="0">
      <selection sqref="A1:P44"/>
    </sheetView>
  </sheetViews>
  <sheetFormatPr defaultColWidth="10.08984375" defaultRowHeight="14.5" x14ac:dyDescent="0.35"/>
  <cols>
    <col min="1" max="1" width="5" style="4" bestFit="1" customWidth="1"/>
    <col min="2" max="2" width="14.08984375" style="4" bestFit="1" customWidth="1"/>
    <col min="3" max="3" width="19.36328125" style="4" customWidth="1"/>
    <col min="4" max="4" width="11.26953125" style="4" bestFit="1" customWidth="1"/>
    <col min="5" max="6" width="9.81640625" style="4" bestFit="1" customWidth="1"/>
    <col min="7" max="7" width="7.08984375" style="4" customWidth="1"/>
    <col min="8" max="10" width="9.81640625" style="4" bestFit="1" customWidth="1"/>
    <col min="11" max="11" width="8.453125" style="4" bestFit="1" customWidth="1"/>
    <col min="12" max="14" width="9.81640625" style="4" bestFit="1" customWidth="1"/>
    <col min="15" max="15" width="7.26953125" style="4" customWidth="1"/>
    <col min="16" max="16" width="9.81640625" style="4" bestFit="1" customWidth="1"/>
    <col min="17" max="16384" width="10.08984375" style="4"/>
  </cols>
  <sheetData>
    <row r="1" spans="1:30" ht="18.5" x14ac:dyDescent="0.35">
      <c r="A1" s="162" t="s">
        <v>139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5" x14ac:dyDescent="0.35">
      <c r="A2" s="174" t="s">
        <v>40</v>
      </c>
      <c r="B2" s="176" t="s">
        <v>120</v>
      </c>
      <c r="C2" s="174" t="s">
        <v>72</v>
      </c>
      <c r="D2" s="174" t="s">
        <v>95</v>
      </c>
      <c r="E2" s="168" t="s">
        <v>138</v>
      </c>
      <c r="F2" s="169"/>
      <c r="G2" s="169"/>
      <c r="H2" s="170"/>
      <c r="I2" s="165" t="s">
        <v>137</v>
      </c>
      <c r="J2" s="166"/>
      <c r="K2" s="166"/>
      <c r="L2" s="167"/>
      <c r="M2" s="171" t="s">
        <v>4</v>
      </c>
      <c r="N2" s="172"/>
      <c r="O2" s="172"/>
      <c r="P2" s="17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86.5" customHeight="1" x14ac:dyDescent="0.35">
      <c r="A3" s="175"/>
      <c r="B3" s="177"/>
      <c r="C3" s="175"/>
      <c r="D3" s="175"/>
      <c r="E3" s="100" t="s">
        <v>141</v>
      </c>
      <c r="F3" s="100" t="s">
        <v>142</v>
      </c>
      <c r="G3" s="101" t="s">
        <v>64</v>
      </c>
      <c r="H3" s="102" t="s">
        <v>61</v>
      </c>
      <c r="I3" s="103" t="s">
        <v>141</v>
      </c>
      <c r="J3" s="103" t="s">
        <v>142</v>
      </c>
      <c r="K3" s="104" t="s">
        <v>64</v>
      </c>
      <c r="L3" s="104" t="s">
        <v>61</v>
      </c>
      <c r="M3" s="105" t="s">
        <v>141</v>
      </c>
      <c r="N3" s="105" t="s">
        <v>142</v>
      </c>
      <c r="O3" s="106" t="s">
        <v>64</v>
      </c>
      <c r="P3" s="107" t="s">
        <v>61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5" x14ac:dyDescent="0.45">
      <c r="A4" s="108">
        <v>1</v>
      </c>
      <c r="B4" s="159" t="s">
        <v>7</v>
      </c>
      <c r="C4" s="108" t="s">
        <v>6</v>
      </c>
      <c r="D4" s="108">
        <v>47181</v>
      </c>
      <c r="E4" s="109">
        <v>33853</v>
      </c>
      <c r="F4" s="109">
        <v>33853</v>
      </c>
      <c r="G4" s="110">
        <f>F4-E4</f>
        <v>0</v>
      </c>
      <c r="H4" s="111">
        <f>D4-F4</f>
        <v>13328</v>
      </c>
      <c r="I4" s="112">
        <v>27217</v>
      </c>
      <c r="J4" s="112">
        <v>27217</v>
      </c>
      <c r="K4" s="113">
        <f>I4-J4</f>
        <v>0</v>
      </c>
      <c r="L4" s="111">
        <f t="shared" ref="L4:L43" si="0">D4-J4</f>
        <v>19964</v>
      </c>
      <c r="M4" s="114">
        <v>19878</v>
      </c>
      <c r="N4" s="114">
        <v>19884</v>
      </c>
      <c r="O4" s="115">
        <f>N4-M4</f>
        <v>6</v>
      </c>
      <c r="P4" s="111">
        <f t="shared" ref="P4:P43" si="1">D4-N4</f>
        <v>27297</v>
      </c>
      <c r="Q4" s="1"/>
      <c r="R4" s="1"/>
      <c r="S4" s="1"/>
      <c r="T4" s="96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8.5" x14ac:dyDescent="0.45">
      <c r="A5" s="108">
        <v>2</v>
      </c>
      <c r="B5" s="160"/>
      <c r="C5" s="108" t="s">
        <v>7</v>
      </c>
      <c r="D5" s="108">
        <v>93272</v>
      </c>
      <c r="E5" s="116">
        <v>56036</v>
      </c>
      <c r="F5" s="116">
        <v>56028</v>
      </c>
      <c r="G5" s="110">
        <f t="shared" ref="G5:G43" si="2">F5-E5</f>
        <v>-8</v>
      </c>
      <c r="H5" s="111">
        <f t="shared" ref="H5:H43" si="3">D5-F5</f>
        <v>37244</v>
      </c>
      <c r="I5" s="117">
        <v>49114</v>
      </c>
      <c r="J5" s="117">
        <v>49114</v>
      </c>
      <c r="K5" s="113">
        <f t="shared" ref="K5:K43" si="4">I5-J5</f>
        <v>0</v>
      </c>
      <c r="L5" s="111">
        <f t="shared" si="0"/>
        <v>44158</v>
      </c>
      <c r="M5" s="118">
        <v>38289</v>
      </c>
      <c r="N5" s="118">
        <v>38295</v>
      </c>
      <c r="O5" s="115">
        <f t="shared" ref="O5:O43" si="5">N5-M5</f>
        <v>6</v>
      </c>
      <c r="P5" s="111">
        <f t="shared" si="1"/>
        <v>54977</v>
      </c>
      <c r="Q5" s="1"/>
      <c r="R5" s="1"/>
      <c r="S5" s="1"/>
      <c r="T5" s="56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5" x14ac:dyDescent="0.45">
      <c r="A6" s="108">
        <v>3</v>
      </c>
      <c r="B6" s="160"/>
      <c r="C6" s="108" t="s">
        <v>11</v>
      </c>
      <c r="D6" s="108">
        <v>30604</v>
      </c>
      <c r="E6" s="116">
        <v>20370</v>
      </c>
      <c r="F6" s="116">
        <v>20480</v>
      </c>
      <c r="G6" s="110">
        <f t="shared" si="2"/>
        <v>110</v>
      </c>
      <c r="H6" s="111">
        <f t="shared" si="3"/>
        <v>10124</v>
      </c>
      <c r="I6" s="117">
        <v>18059</v>
      </c>
      <c r="J6" s="117">
        <v>18059</v>
      </c>
      <c r="K6" s="113">
        <f t="shared" si="4"/>
        <v>0</v>
      </c>
      <c r="L6" s="111">
        <f t="shared" si="0"/>
        <v>12545</v>
      </c>
      <c r="M6" s="118">
        <v>14439</v>
      </c>
      <c r="N6" s="118">
        <v>14440</v>
      </c>
      <c r="O6" s="115">
        <f t="shared" si="5"/>
        <v>1</v>
      </c>
      <c r="P6" s="111">
        <f t="shared" si="1"/>
        <v>16164</v>
      </c>
      <c r="Q6" s="1"/>
      <c r="R6" s="1"/>
      <c r="S6" s="1"/>
      <c r="T6" s="56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.5" x14ac:dyDescent="0.45">
      <c r="A7" s="108">
        <v>4</v>
      </c>
      <c r="B7" s="160"/>
      <c r="C7" s="108" t="s">
        <v>37</v>
      </c>
      <c r="D7" s="108">
        <v>11091</v>
      </c>
      <c r="E7" s="116">
        <v>6937</v>
      </c>
      <c r="F7" s="116">
        <v>6937</v>
      </c>
      <c r="G7" s="110">
        <f t="shared" si="2"/>
        <v>0</v>
      </c>
      <c r="H7" s="111">
        <f t="shared" si="3"/>
        <v>4154</v>
      </c>
      <c r="I7" s="117">
        <v>6401</v>
      </c>
      <c r="J7" s="117">
        <v>6401</v>
      </c>
      <c r="K7" s="113">
        <f t="shared" si="4"/>
        <v>0</v>
      </c>
      <c r="L7" s="111">
        <f t="shared" si="0"/>
        <v>4690</v>
      </c>
      <c r="M7" s="118">
        <v>5239</v>
      </c>
      <c r="N7" s="118">
        <v>5241</v>
      </c>
      <c r="O7" s="115">
        <f t="shared" si="5"/>
        <v>2</v>
      </c>
      <c r="P7" s="111">
        <f t="shared" si="1"/>
        <v>5850</v>
      </c>
      <c r="Q7" s="1"/>
      <c r="R7" s="1"/>
      <c r="S7" s="1"/>
      <c r="T7" s="56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.5" x14ac:dyDescent="0.45">
      <c r="A8" s="108">
        <v>5</v>
      </c>
      <c r="B8" s="161"/>
      <c r="C8" s="108" t="s">
        <v>38</v>
      </c>
      <c r="D8" s="108">
        <v>41521</v>
      </c>
      <c r="E8" s="109">
        <v>34987</v>
      </c>
      <c r="F8" s="109">
        <v>35008</v>
      </c>
      <c r="G8" s="110">
        <f t="shared" si="2"/>
        <v>21</v>
      </c>
      <c r="H8" s="111">
        <f t="shared" si="3"/>
        <v>6513</v>
      </c>
      <c r="I8" s="112">
        <v>25196</v>
      </c>
      <c r="J8" s="112">
        <v>25196</v>
      </c>
      <c r="K8" s="113">
        <f t="shared" si="4"/>
        <v>0</v>
      </c>
      <c r="L8" s="111">
        <f t="shared" si="0"/>
        <v>16325</v>
      </c>
      <c r="M8" s="114">
        <v>19893</v>
      </c>
      <c r="N8" s="114">
        <v>19893</v>
      </c>
      <c r="O8" s="115">
        <f t="shared" si="5"/>
        <v>0</v>
      </c>
      <c r="P8" s="111">
        <f t="shared" si="1"/>
        <v>21628</v>
      </c>
      <c r="Q8" s="1"/>
      <c r="R8" s="1"/>
      <c r="S8" s="1"/>
      <c r="T8" s="96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8.5" x14ac:dyDescent="0.35">
      <c r="A9" s="119"/>
      <c r="B9" s="120" t="s">
        <v>140</v>
      </c>
      <c r="C9" s="119"/>
      <c r="D9" s="119">
        <f>SUM(D4:D8)</f>
        <v>223669</v>
      </c>
      <c r="E9" s="119">
        <f>SUM(E4:E8)</f>
        <v>152183</v>
      </c>
      <c r="F9" s="119">
        <f t="shared" ref="F9" si="6">SUM(F4:F8)</f>
        <v>152306</v>
      </c>
      <c r="G9" s="119">
        <f t="shared" si="2"/>
        <v>123</v>
      </c>
      <c r="H9" s="119">
        <f t="shared" si="3"/>
        <v>71363</v>
      </c>
      <c r="I9" s="119">
        <f t="shared" ref="I9:J9" si="7">SUM(I4:I8)</f>
        <v>125987</v>
      </c>
      <c r="J9" s="119">
        <f t="shared" si="7"/>
        <v>125987</v>
      </c>
      <c r="K9" s="119">
        <f t="shared" si="4"/>
        <v>0</v>
      </c>
      <c r="L9" s="119">
        <f t="shared" si="0"/>
        <v>97682</v>
      </c>
      <c r="M9" s="119">
        <f t="shared" ref="M9:N9" si="8">SUM(M4:M8)</f>
        <v>97738</v>
      </c>
      <c r="N9" s="119">
        <f t="shared" si="8"/>
        <v>97753</v>
      </c>
      <c r="O9" s="119">
        <f t="shared" si="5"/>
        <v>15</v>
      </c>
      <c r="P9" s="119">
        <f t="shared" si="1"/>
        <v>125916</v>
      </c>
      <c r="Q9" s="1"/>
      <c r="R9" s="1"/>
      <c r="S9" s="1"/>
      <c r="T9" s="96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31" customFormat="1" ht="18.5" x14ac:dyDescent="0.45">
      <c r="A10" s="144">
        <v>6</v>
      </c>
      <c r="B10" s="159" t="s">
        <v>8</v>
      </c>
      <c r="C10" s="144" t="s">
        <v>8</v>
      </c>
      <c r="D10" s="144">
        <v>23273</v>
      </c>
      <c r="E10" s="109">
        <v>21715</v>
      </c>
      <c r="F10" s="109">
        <v>21715</v>
      </c>
      <c r="G10" s="145">
        <f t="shared" si="2"/>
        <v>0</v>
      </c>
      <c r="H10" s="146">
        <f t="shared" si="3"/>
        <v>1558</v>
      </c>
      <c r="I10" s="154">
        <v>18145</v>
      </c>
      <c r="J10" s="154">
        <v>18145</v>
      </c>
      <c r="K10" s="147">
        <f t="shared" si="4"/>
        <v>0</v>
      </c>
      <c r="L10" s="146">
        <f t="shared" si="0"/>
        <v>5128</v>
      </c>
      <c r="M10" s="114">
        <v>10989</v>
      </c>
      <c r="N10" s="114">
        <v>10990</v>
      </c>
      <c r="O10" s="148">
        <f t="shared" si="5"/>
        <v>1</v>
      </c>
      <c r="P10" s="146">
        <f t="shared" si="1"/>
        <v>12283</v>
      </c>
      <c r="Q10" s="149"/>
      <c r="R10" s="149"/>
      <c r="S10" s="149"/>
      <c r="T10" s="56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</row>
    <row r="11" spans="1:30" ht="18.5" x14ac:dyDescent="0.45">
      <c r="A11" s="108">
        <v>7</v>
      </c>
      <c r="B11" s="160"/>
      <c r="C11" s="108" t="s">
        <v>9</v>
      </c>
      <c r="D11" s="108">
        <v>20320</v>
      </c>
      <c r="E11" s="116">
        <v>16614</v>
      </c>
      <c r="F11" s="116">
        <v>16615</v>
      </c>
      <c r="G11" s="110">
        <f t="shared" si="2"/>
        <v>1</v>
      </c>
      <c r="H11" s="111">
        <f t="shared" si="3"/>
        <v>3705</v>
      </c>
      <c r="I11" s="117">
        <v>11182</v>
      </c>
      <c r="J11" s="117">
        <v>11182</v>
      </c>
      <c r="K11" s="113">
        <f t="shared" si="4"/>
        <v>0</v>
      </c>
      <c r="L11" s="111">
        <f t="shared" si="0"/>
        <v>9138</v>
      </c>
      <c r="M11" s="118">
        <v>8901</v>
      </c>
      <c r="N11" s="118">
        <v>8904</v>
      </c>
      <c r="O11" s="115">
        <f t="shared" si="5"/>
        <v>3</v>
      </c>
      <c r="P11" s="111">
        <f t="shared" si="1"/>
        <v>11416</v>
      </c>
      <c r="Q11" s="1"/>
      <c r="R11" s="1"/>
      <c r="S11" s="1"/>
      <c r="T11" s="96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8.5" x14ac:dyDescent="0.45">
      <c r="A12" s="108">
        <v>8</v>
      </c>
      <c r="B12" s="160"/>
      <c r="C12" s="108" t="s">
        <v>16</v>
      </c>
      <c r="D12" s="108">
        <v>11335</v>
      </c>
      <c r="E12" s="109">
        <v>7985</v>
      </c>
      <c r="F12" s="109">
        <v>7985</v>
      </c>
      <c r="G12" s="110">
        <f t="shared" si="2"/>
        <v>0</v>
      </c>
      <c r="H12" s="111">
        <f t="shared" si="3"/>
        <v>3350</v>
      </c>
      <c r="I12" s="112">
        <v>7566</v>
      </c>
      <c r="J12" s="112">
        <v>7566</v>
      </c>
      <c r="K12" s="113">
        <f t="shared" si="4"/>
        <v>0</v>
      </c>
      <c r="L12" s="111">
        <f t="shared" si="0"/>
        <v>3769</v>
      </c>
      <c r="M12" s="114">
        <v>6014</v>
      </c>
      <c r="N12" s="114">
        <v>6014</v>
      </c>
      <c r="O12" s="115">
        <f t="shared" si="5"/>
        <v>0</v>
      </c>
      <c r="P12" s="111">
        <f t="shared" si="1"/>
        <v>5321</v>
      </c>
      <c r="Q12" s="1"/>
      <c r="R12" s="1"/>
      <c r="S12" s="1"/>
      <c r="T12" s="96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8.5" x14ac:dyDescent="0.45">
      <c r="A13" s="108">
        <v>9</v>
      </c>
      <c r="B13" s="160"/>
      <c r="C13" s="108" t="s">
        <v>18</v>
      </c>
      <c r="D13" s="108">
        <v>13465</v>
      </c>
      <c r="E13" s="109">
        <v>8693</v>
      </c>
      <c r="F13" s="109">
        <v>8743</v>
      </c>
      <c r="G13" s="110">
        <f t="shared" si="2"/>
        <v>50</v>
      </c>
      <c r="H13" s="111">
        <f t="shared" si="3"/>
        <v>4722</v>
      </c>
      <c r="I13" s="112">
        <v>7644</v>
      </c>
      <c r="J13" s="112">
        <v>7644</v>
      </c>
      <c r="K13" s="113">
        <f t="shared" si="4"/>
        <v>0</v>
      </c>
      <c r="L13" s="111">
        <f t="shared" si="0"/>
        <v>5821</v>
      </c>
      <c r="M13" s="114">
        <v>5995</v>
      </c>
      <c r="N13" s="114">
        <v>5995</v>
      </c>
      <c r="O13" s="115">
        <f t="shared" si="5"/>
        <v>0</v>
      </c>
      <c r="P13" s="111">
        <f t="shared" si="1"/>
        <v>7470</v>
      </c>
      <c r="Q13" s="1"/>
      <c r="R13" s="1"/>
      <c r="S13" s="1"/>
      <c r="T13" s="96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.5" x14ac:dyDescent="0.45">
      <c r="A14" s="108">
        <v>10</v>
      </c>
      <c r="B14" s="160"/>
      <c r="C14" s="108" t="s">
        <v>20</v>
      </c>
      <c r="D14" s="108">
        <v>11302</v>
      </c>
      <c r="E14" s="109">
        <v>8087</v>
      </c>
      <c r="F14" s="109">
        <v>8087</v>
      </c>
      <c r="G14" s="110">
        <f t="shared" si="2"/>
        <v>0</v>
      </c>
      <c r="H14" s="111">
        <f t="shared" si="3"/>
        <v>3215</v>
      </c>
      <c r="I14" s="112">
        <v>7238</v>
      </c>
      <c r="J14" s="112">
        <v>7238</v>
      </c>
      <c r="K14" s="113">
        <f t="shared" si="4"/>
        <v>0</v>
      </c>
      <c r="L14" s="111">
        <f t="shared" si="0"/>
        <v>4064</v>
      </c>
      <c r="M14" s="114">
        <v>6407</v>
      </c>
      <c r="N14" s="114">
        <v>6408</v>
      </c>
      <c r="O14" s="115">
        <f t="shared" si="5"/>
        <v>1</v>
      </c>
      <c r="P14" s="111">
        <f t="shared" si="1"/>
        <v>4894</v>
      </c>
      <c r="Q14" s="1"/>
      <c r="R14" s="1"/>
      <c r="S14" s="1"/>
      <c r="T14" s="96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.5" x14ac:dyDescent="0.45">
      <c r="A15" s="108">
        <v>11</v>
      </c>
      <c r="B15" s="160"/>
      <c r="C15" s="108" t="s">
        <v>22</v>
      </c>
      <c r="D15" s="108">
        <v>50791</v>
      </c>
      <c r="E15" s="109">
        <v>41328</v>
      </c>
      <c r="F15" s="109">
        <v>41328</v>
      </c>
      <c r="G15" s="110">
        <f t="shared" si="2"/>
        <v>0</v>
      </c>
      <c r="H15" s="111">
        <f t="shared" si="3"/>
        <v>9463</v>
      </c>
      <c r="I15" s="112">
        <v>27455</v>
      </c>
      <c r="J15" s="112">
        <v>27455</v>
      </c>
      <c r="K15" s="113">
        <f t="shared" si="4"/>
        <v>0</v>
      </c>
      <c r="L15" s="111">
        <f t="shared" si="0"/>
        <v>23336</v>
      </c>
      <c r="M15" s="114">
        <v>18108</v>
      </c>
      <c r="N15" s="114">
        <v>18110</v>
      </c>
      <c r="O15" s="115">
        <f t="shared" si="5"/>
        <v>2</v>
      </c>
      <c r="P15" s="111">
        <f t="shared" si="1"/>
        <v>32681</v>
      </c>
      <c r="Q15" s="1"/>
      <c r="R15" s="1"/>
      <c r="S15" s="1"/>
      <c r="T15" s="56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.5" x14ac:dyDescent="0.35">
      <c r="A16" s="108">
        <v>12</v>
      </c>
      <c r="B16" s="160"/>
      <c r="C16" s="108" t="s">
        <v>25</v>
      </c>
      <c r="D16" s="108">
        <v>6632</v>
      </c>
      <c r="E16" s="150">
        <v>5088</v>
      </c>
      <c r="F16" s="150">
        <v>5088</v>
      </c>
      <c r="G16" s="110">
        <f t="shared" si="2"/>
        <v>0</v>
      </c>
      <c r="H16" s="111">
        <f t="shared" si="3"/>
        <v>1544</v>
      </c>
      <c r="I16" s="117">
        <v>4194</v>
      </c>
      <c r="J16" s="117">
        <v>4194</v>
      </c>
      <c r="K16" s="113">
        <f t="shared" si="4"/>
        <v>0</v>
      </c>
      <c r="L16" s="111">
        <f t="shared" si="0"/>
        <v>2438</v>
      </c>
      <c r="M16" s="151">
        <v>3188</v>
      </c>
      <c r="N16" s="151">
        <v>3188</v>
      </c>
      <c r="O16" s="115">
        <f t="shared" si="5"/>
        <v>0</v>
      </c>
      <c r="P16" s="111">
        <f t="shared" si="1"/>
        <v>3444</v>
      </c>
      <c r="Q16" s="1"/>
      <c r="R16" s="1"/>
      <c r="S16" s="1"/>
      <c r="T16" s="157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8.5" x14ac:dyDescent="0.45">
      <c r="A17" s="108">
        <v>13</v>
      </c>
      <c r="B17" s="161"/>
      <c r="C17" s="108" t="s">
        <v>27</v>
      </c>
      <c r="D17" s="108">
        <v>7603</v>
      </c>
      <c r="E17" s="116">
        <v>6448</v>
      </c>
      <c r="F17" s="116">
        <v>6457</v>
      </c>
      <c r="G17" s="110">
        <f t="shared" si="2"/>
        <v>9</v>
      </c>
      <c r="H17" s="111">
        <f t="shared" si="3"/>
        <v>1146</v>
      </c>
      <c r="I17" s="117">
        <v>4777</v>
      </c>
      <c r="J17" s="117">
        <v>4777</v>
      </c>
      <c r="K17" s="113">
        <f t="shared" si="4"/>
        <v>0</v>
      </c>
      <c r="L17" s="111">
        <f t="shared" si="0"/>
        <v>2826</v>
      </c>
      <c r="M17" s="118">
        <v>3931</v>
      </c>
      <c r="N17" s="118">
        <v>3936</v>
      </c>
      <c r="O17" s="115">
        <f t="shared" si="5"/>
        <v>5</v>
      </c>
      <c r="P17" s="111">
        <f t="shared" si="1"/>
        <v>3667</v>
      </c>
      <c r="Q17" s="1"/>
      <c r="R17" s="1"/>
      <c r="S17" s="1"/>
      <c r="T17" s="96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8.5" x14ac:dyDescent="0.35">
      <c r="A18" s="119"/>
      <c r="B18" s="120" t="s">
        <v>140</v>
      </c>
      <c r="C18" s="119"/>
      <c r="D18" s="119">
        <f>SUM(D10:D17)</f>
        <v>144721</v>
      </c>
      <c r="E18" s="119">
        <f t="shared" ref="E18:F18" si="9">SUM(E10:E17)</f>
        <v>115958</v>
      </c>
      <c r="F18" s="119">
        <f t="shared" si="9"/>
        <v>116018</v>
      </c>
      <c r="G18" s="119">
        <f t="shared" si="2"/>
        <v>60</v>
      </c>
      <c r="H18" s="119">
        <f t="shared" si="3"/>
        <v>28703</v>
      </c>
      <c r="I18" s="119">
        <f t="shared" ref="I18:J18" si="10">SUM(I10:I17)</f>
        <v>88201</v>
      </c>
      <c r="J18" s="119">
        <f t="shared" si="10"/>
        <v>88201</v>
      </c>
      <c r="K18" s="119">
        <f t="shared" si="4"/>
        <v>0</v>
      </c>
      <c r="L18" s="119">
        <f t="shared" si="0"/>
        <v>56520</v>
      </c>
      <c r="M18" s="119">
        <f t="shared" ref="M18:N18" si="11">SUM(M10:M17)</f>
        <v>63533</v>
      </c>
      <c r="N18" s="119">
        <f t="shared" si="11"/>
        <v>63545</v>
      </c>
      <c r="O18" s="119">
        <f t="shared" si="5"/>
        <v>12</v>
      </c>
      <c r="P18" s="119">
        <f t="shared" si="1"/>
        <v>81176</v>
      </c>
      <c r="Q18" s="1"/>
      <c r="R18" s="1"/>
      <c r="S18" s="1"/>
      <c r="T18" s="56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8.5" x14ac:dyDescent="0.45">
      <c r="A19" s="108">
        <v>14</v>
      </c>
      <c r="B19" s="159" t="s">
        <v>132</v>
      </c>
      <c r="C19" s="108" t="s">
        <v>26</v>
      </c>
      <c r="D19" s="108">
        <v>26966</v>
      </c>
      <c r="E19" s="109">
        <v>25736</v>
      </c>
      <c r="F19" s="109">
        <v>25741</v>
      </c>
      <c r="G19" s="110">
        <f t="shared" si="2"/>
        <v>5</v>
      </c>
      <c r="H19" s="111">
        <f t="shared" si="3"/>
        <v>1225</v>
      </c>
      <c r="I19" s="112">
        <v>25013</v>
      </c>
      <c r="J19" s="112">
        <v>25013</v>
      </c>
      <c r="K19" s="113">
        <f t="shared" si="4"/>
        <v>0</v>
      </c>
      <c r="L19" s="111">
        <f t="shared" si="0"/>
        <v>1953</v>
      </c>
      <c r="M19" s="114">
        <v>20878</v>
      </c>
      <c r="N19" s="114">
        <v>20878</v>
      </c>
      <c r="O19" s="115">
        <f t="shared" si="5"/>
        <v>0</v>
      </c>
      <c r="P19" s="111">
        <f t="shared" si="1"/>
        <v>6088</v>
      </c>
      <c r="Q19" s="1"/>
      <c r="R19" s="1"/>
      <c r="S19" s="1"/>
      <c r="T19" s="96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8.5" x14ac:dyDescent="0.45">
      <c r="A20" s="108">
        <v>15</v>
      </c>
      <c r="B20" s="160"/>
      <c r="C20" s="108" t="s">
        <v>29</v>
      </c>
      <c r="D20" s="108">
        <v>9566</v>
      </c>
      <c r="E20" s="116">
        <v>7307</v>
      </c>
      <c r="F20" s="116">
        <v>7307</v>
      </c>
      <c r="G20" s="110">
        <f t="shared" si="2"/>
        <v>0</v>
      </c>
      <c r="H20" s="111">
        <f t="shared" si="3"/>
        <v>2259</v>
      </c>
      <c r="I20" s="117">
        <v>6847</v>
      </c>
      <c r="J20" s="117">
        <v>6847</v>
      </c>
      <c r="K20" s="113">
        <f t="shared" si="4"/>
        <v>0</v>
      </c>
      <c r="L20" s="111">
        <f t="shared" si="0"/>
        <v>2719</v>
      </c>
      <c r="M20" s="118">
        <v>5879</v>
      </c>
      <c r="N20" s="118">
        <v>5879</v>
      </c>
      <c r="O20" s="115">
        <f t="shared" si="5"/>
        <v>0</v>
      </c>
      <c r="P20" s="111">
        <f t="shared" si="1"/>
        <v>3687</v>
      </c>
      <c r="Q20" s="1"/>
      <c r="R20" s="1"/>
      <c r="S20" s="1"/>
      <c r="T20" s="56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.5" x14ac:dyDescent="0.45">
      <c r="A21" s="108">
        <v>16</v>
      </c>
      <c r="B21" s="160"/>
      <c r="C21" s="108" t="s">
        <v>30</v>
      </c>
      <c r="D21" s="108">
        <v>8100</v>
      </c>
      <c r="E21" s="109">
        <v>6040</v>
      </c>
      <c r="F21" s="109">
        <v>6040</v>
      </c>
      <c r="G21" s="110">
        <f t="shared" si="2"/>
        <v>0</v>
      </c>
      <c r="H21" s="111">
        <f t="shared" si="3"/>
        <v>2060</v>
      </c>
      <c r="I21" s="112">
        <v>4627</v>
      </c>
      <c r="J21" s="112">
        <v>4627</v>
      </c>
      <c r="K21" s="113">
        <f t="shared" si="4"/>
        <v>0</v>
      </c>
      <c r="L21" s="111">
        <f t="shared" si="0"/>
        <v>3473</v>
      </c>
      <c r="M21" s="114">
        <v>3862</v>
      </c>
      <c r="N21" s="114">
        <v>3862</v>
      </c>
      <c r="O21" s="115">
        <f t="shared" si="5"/>
        <v>0</v>
      </c>
      <c r="P21" s="111">
        <f t="shared" si="1"/>
        <v>4238</v>
      </c>
      <c r="Q21" s="1"/>
      <c r="R21" s="1"/>
      <c r="S21" s="1"/>
      <c r="T21" s="56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8.5" x14ac:dyDescent="0.45">
      <c r="A22" s="108">
        <v>17</v>
      </c>
      <c r="B22" s="160"/>
      <c r="C22" s="108" t="s">
        <v>33</v>
      </c>
      <c r="D22" s="108">
        <v>4947</v>
      </c>
      <c r="E22" s="116">
        <v>3293</v>
      </c>
      <c r="F22" s="116">
        <v>3293</v>
      </c>
      <c r="G22" s="110">
        <f t="shared" si="2"/>
        <v>0</v>
      </c>
      <c r="H22" s="111">
        <f t="shared" si="3"/>
        <v>1654</v>
      </c>
      <c r="I22" s="117">
        <v>2987</v>
      </c>
      <c r="J22" s="117">
        <v>2987</v>
      </c>
      <c r="K22" s="113">
        <f t="shared" si="4"/>
        <v>0</v>
      </c>
      <c r="L22" s="111">
        <f t="shared" si="0"/>
        <v>1960</v>
      </c>
      <c r="M22" s="118">
        <v>2537</v>
      </c>
      <c r="N22" s="118">
        <v>2537</v>
      </c>
      <c r="O22" s="115">
        <f t="shared" si="5"/>
        <v>0</v>
      </c>
      <c r="P22" s="111">
        <f t="shared" si="1"/>
        <v>2410</v>
      </c>
      <c r="Q22" s="1"/>
      <c r="R22" s="1"/>
      <c r="S22" s="1"/>
      <c r="T22" s="153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.5" x14ac:dyDescent="0.45">
      <c r="A23" s="108">
        <v>18</v>
      </c>
      <c r="B23" s="161"/>
      <c r="C23" s="108" t="s">
        <v>35</v>
      </c>
      <c r="D23" s="108">
        <v>7395</v>
      </c>
      <c r="E23" s="116">
        <v>6503</v>
      </c>
      <c r="F23" s="116">
        <v>6503</v>
      </c>
      <c r="G23" s="110">
        <f t="shared" si="2"/>
        <v>0</v>
      </c>
      <c r="H23" s="111">
        <f t="shared" si="3"/>
        <v>892</v>
      </c>
      <c r="I23" s="117">
        <v>6385</v>
      </c>
      <c r="J23" s="117">
        <v>6385</v>
      </c>
      <c r="K23" s="113">
        <f t="shared" si="4"/>
        <v>0</v>
      </c>
      <c r="L23" s="111">
        <f t="shared" si="0"/>
        <v>1010</v>
      </c>
      <c r="M23" s="118">
        <v>5653</v>
      </c>
      <c r="N23" s="118">
        <v>5655</v>
      </c>
      <c r="O23" s="115">
        <f t="shared" si="5"/>
        <v>2</v>
      </c>
      <c r="P23" s="111">
        <f t="shared" si="1"/>
        <v>1740</v>
      </c>
      <c r="Q23" s="1"/>
      <c r="R23" s="1"/>
      <c r="S23" s="1"/>
      <c r="T23" s="96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8.5" x14ac:dyDescent="0.35">
      <c r="A24" s="119"/>
      <c r="B24" s="120" t="s">
        <v>140</v>
      </c>
      <c r="C24" s="119"/>
      <c r="D24" s="119">
        <f>SUM(D19:D23)</f>
        <v>56974</v>
      </c>
      <c r="E24" s="119">
        <f t="shared" ref="E24:F24" si="12">SUM(E19:E23)</f>
        <v>48879</v>
      </c>
      <c r="F24" s="119">
        <f t="shared" si="12"/>
        <v>48884</v>
      </c>
      <c r="G24" s="119">
        <f t="shared" si="2"/>
        <v>5</v>
      </c>
      <c r="H24" s="119">
        <f t="shared" si="3"/>
        <v>8090</v>
      </c>
      <c r="I24" s="119">
        <f t="shared" ref="I24:J24" si="13">SUM(I19:I23)</f>
        <v>45859</v>
      </c>
      <c r="J24" s="119">
        <f t="shared" si="13"/>
        <v>45859</v>
      </c>
      <c r="K24" s="119">
        <f t="shared" si="4"/>
        <v>0</v>
      </c>
      <c r="L24" s="119">
        <f t="shared" si="0"/>
        <v>11115</v>
      </c>
      <c r="M24" s="119">
        <f t="shared" ref="M24:N24" si="14">SUM(M19:M23)</f>
        <v>38809</v>
      </c>
      <c r="N24" s="119">
        <f t="shared" si="14"/>
        <v>38811</v>
      </c>
      <c r="O24" s="119">
        <f t="shared" si="5"/>
        <v>2</v>
      </c>
      <c r="P24" s="119">
        <f t="shared" si="1"/>
        <v>18163</v>
      </c>
      <c r="Q24" s="1"/>
      <c r="R24" s="1"/>
      <c r="S24" s="1"/>
      <c r="T24" s="96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.5" x14ac:dyDescent="0.45">
      <c r="A25" s="108">
        <v>19</v>
      </c>
      <c r="B25" s="159" t="s">
        <v>21</v>
      </c>
      <c r="C25" s="108" t="s">
        <v>10</v>
      </c>
      <c r="D25" s="108">
        <v>63597</v>
      </c>
      <c r="E25" s="109">
        <v>39076</v>
      </c>
      <c r="F25" s="109">
        <v>42305</v>
      </c>
      <c r="G25" s="110">
        <f t="shared" si="2"/>
        <v>3229</v>
      </c>
      <c r="H25" s="111">
        <f t="shared" si="3"/>
        <v>21292</v>
      </c>
      <c r="I25" s="112">
        <v>29419</v>
      </c>
      <c r="J25" s="112">
        <v>29419</v>
      </c>
      <c r="K25" s="113">
        <f t="shared" si="4"/>
        <v>0</v>
      </c>
      <c r="L25" s="111">
        <f t="shared" si="0"/>
        <v>34178</v>
      </c>
      <c r="M25" s="114">
        <v>20304</v>
      </c>
      <c r="N25" s="114">
        <v>20331</v>
      </c>
      <c r="O25" s="115">
        <f t="shared" si="5"/>
        <v>27</v>
      </c>
      <c r="P25" s="111">
        <f t="shared" si="1"/>
        <v>43266</v>
      </c>
      <c r="Q25" s="1"/>
      <c r="R25" s="1"/>
      <c r="S25" s="1"/>
      <c r="T25" s="56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.5" x14ac:dyDescent="0.35">
      <c r="A26" s="108">
        <v>20</v>
      </c>
      <c r="B26" s="160"/>
      <c r="C26" s="108" t="s">
        <v>12</v>
      </c>
      <c r="D26" s="108">
        <v>32694</v>
      </c>
      <c r="E26" s="155">
        <v>27642</v>
      </c>
      <c r="F26" s="155">
        <v>27671</v>
      </c>
      <c r="G26" s="110">
        <f t="shared" si="2"/>
        <v>29</v>
      </c>
      <c r="H26" s="111">
        <f t="shared" si="3"/>
        <v>5023</v>
      </c>
      <c r="I26" s="112">
        <v>24555</v>
      </c>
      <c r="J26" s="112">
        <v>24555</v>
      </c>
      <c r="K26" s="113">
        <f t="shared" si="4"/>
        <v>0</v>
      </c>
      <c r="L26" s="111">
        <f t="shared" si="0"/>
        <v>8139</v>
      </c>
      <c r="M26" s="156">
        <v>15835</v>
      </c>
      <c r="N26" s="156">
        <v>15837</v>
      </c>
      <c r="O26" s="115">
        <f t="shared" si="5"/>
        <v>2</v>
      </c>
      <c r="P26" s="111">
        <f t="shared" si="1"/>
        <v>16857</v>
      </c>
      <c r="Q26" s="1"/>
      <c r="R26" s="1"/>
      <c r="S26" s="1"/>
      <c r="T26" s="157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.5" x14ac:dyDescent="0.35">
      <c r="A27" s="108">
        <v>21</v>
      </c>
      <c r="B27" s="160"/>
      <c r="C27" s="108" t="s">
        <v>14</v>
      </c>
      <c r="D27" s="108">
        <v>23746</v>
      </c>
      <c r="E27" s="155">
        <v>20739</v>
      </c>
      <c r="F27" s="155">
        <v>20739</v>
      </c>
      <c r="G27" s="110">
        <f t="shared" si="2"/>
        <v>0</v>
      </c>
      <c r="H27" s="111">
        <f t="shared" si="3"/>
        <v>3007</v>
      </c>
      <c r="I27" s="112">
        <v>16118</v>
      </c>
      <c r="J27" s="112">
        <v>16118</v>
      </c>
      <c r="K27" s="113">
        <f t="shared" si="4"/>
        <v>0</v>
      </c>
      <c r="L27" s="111">
        <f t="shared" si="0"/>
        <v>7628</v>
      </c>
      <c r="M27" s="156">
        <v>11146</v>
      </c>
      <c r="N27" s="156">
        <v>11149</v>
      </c>
      <c r="O27" s="115">
        <f t="shared" si="5"/>
        <v>3</v>
      </c>
      <c r="P27" s="111">
        <f t="shared" si="1"/>
        <v>12597</v>
      </c>
      <c r="Q27" s="1"/>
      <c r="R27" s="1"/>
      <c r="S27" s="1"/>
      <c r="T27" s="152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.5" x14ac:dyDescent="0.45">
      <c r="A28" s="108">
        <v>22</v>
      </c>
      <c r="B28" s="160"/>
      <c r="C28" s="108" t="s">
        <v>15</v>
      </c>
      <c r="D28" s="108">
        <v>92862</v>
      </c>
      <c r="E28" s="116">
        <v>74918</v>
      </c>
      <c r="F28" s="116">
        <v>74947</v>
      </c>
      <c r="G28" s="110">
        <f t="shared" si="2"/>
        <v>29</v>
      </c>
      <c r="H28" s="111">
        <f t="shared" si="3"/>
        <v>17915</v>
      </c>
      <c r="I28" s="117">
        <v>49748</v>
      </c>
      <c r="J28" s="117">
        <v>49748</v>
      </c>
      <c r="K28" s="113">
        <f t="shared" si="4"/>
        <v>0</v>
      </c>
      <c r="L28" s="111">
        <f t="shared" si="0"/>
        <v>43114</v>
      </c>
      <c r="M28" s="118">
        <v>25100</v>
      </c>
      <c r="N28" s="118">
        <v>25109</v>
      </c>
      <c r="O28" s="115">
        <f t="shared" si="5"/>
        <v>9</v>
      </c>
      <c r="P28" s="111">
        <f t="shared" si="1"/>
        <v>67753</v>
      </c>
      <c r="Q28" s="1"/>
      <c r="R28" s="1"/>
      <c r="S28" s="1"/>
      <c r="T28" s="56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.5" x14ac:dyDescent="0.45">
      <c r="A29" s="108">
        <v>23</v>
      </c>
      <c r="B29" s="160"/>
      <c r="C29" s="108" t="s">
        <v>21</v>
      </c>
      <c r="D29" s="108">
        <v>45792</v>
      </c>
      <c r="E29" s="116">
        <v>31699</v>
      </c>
      <c r="F29" s="116">
        <v>31699</v>
      </c>
      <c r="G29" s="110">
        <f t="shared" si="2"/>
        <v>0</v>
      </c>
      <c r="H29" s="111">
        <f t="shared" si="3"/>
        <v>14093</v>
      </c>
      <c r="I29" s="117">
        <v>20195</v>
      </c>
      <c r="J29" s="117">
        <v>20195</v>
      </c>
      <c r="K29" s="113">
        <f t="shared" si="4"/>
        <v>0</v>
      </c>
      <c r="L29" s="111">
        <f t="shared" si="0"/>
        <v>25597</v>
      </c>
      <c r="M29" s="118">
        <v>14680</v>
      </c>
      <c r="N29" s="118">
        <v>14683</v>
      </c>
      <c r="O29" s="115">
        <f t="shared" si="5"/>
        <v>3</v>
      </c>
      <c r="P29" s="111">
        <f t="shared" si="1"/>
        <v>31109</v>
      </c>
      <c r="Q29" s="1"/>
      <c r="R29" s="1"/>
      <c r="S29" s="1"/>
      <c r="T29" s="56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.5" x14ac:dyDescent="0.45">
      <c r="A30" s="108">
        <v>24</v>
      </c>
      <c r="B30" s="161"/>
      <c r="C30" s="108" t="s">
        <v>36</v>
      </c>
      <c r="D30" s="108">
        <v>17575</v>
      </c>
      <c r="E30" s="109">
        <v>11821</v>
      </c>
      <c r="F30" s="109">
        <v>11875</v>
      </c>
      <c r="G30" s="110">
        <f t="shared" si="2"/>
        <v>54</v>
      </c>
      <c r="H30" s="111">
        <f t="shared" si="3"/>
        <v>5700</v>
      </c>
      <c r="I30" s="112">
        <v>9465</v>
      </c>
      <c r="J30" s="112">
        <v>9465</v>
      </c>
      <c r="K30" s="113">
        <f t="shared" si="4"/>
        <v>0</v>
      </c>
      <c r="L30" s="111">
        <f t="shared" si="0"/>
        <v>8110</v>
      </c>
      <c r="M30" s="114">
        <v>7666</v>
      </c>
      <c r="N30" s="114">
        <v>7670</v>
      </c>
      <c r="O30" s="115">
        <f t="shared" si="5"/>
        <v>4</v>
      </c>
      <c r="P30" s="111">
        <f t="shared" si="1"/>
        <v>9905</v>
      </c>
      <c r="Q30" s="1"/>
      <c r="R30" s="1"/>
      <c r="S30" s="1"/>
      <c r="T30" s="56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8.5" x14ac:dyDescent="0.35">
      <c r="A31" s="119"/>
      <c r="B31" s="120" t="s">
        <v>140</v>
      </c>
      <c r="C31" s="119"/>
      <c r="D31" s="119">
        <f>SUM(D25:D30)</f>
        <v>276266</v>
      </c>
      <c r="E31" s="119">
        <f t="shared" ref="E31:F31" si="15">SUM(E25:E30)</f>
        <v>205895</v>
      </c>
      <c r="F31" s="119">
        <f t="shared" si="15"/>
        <v>209236</v>
      </c>
      <c r="G31" s="119">
        <f t="shared" si="2"/>
        <v>3341</v>
      </c>
      <c r="H31" s="119">
        <f t="shared" si="3"/>
        <v>67030</v>
      </c>
      <c r="I31" s="119">
        <f t="shared" ref="I31:J31" si="16">SUM(I25:I30)</f>
        <v>149500</v>
      </c>
      <c r="J31" s="119">
        <f t="shared" si="16"/>
        <v>149500</v>
      </c>
      <c r="K31" s="119">
        <f t="shared" si="4"/>
        <v>0</v>
      </c>
      <c r="L31" s="119">
        <f t="shared" si="0"/>
        <v>126766</v>
      </c>
      <c r="M31" s="119">
        <f t="shared" ref="M31:N31" si="17">SUM(M25:M30)</f>
        <v>94731</v>
      </c>
      <c r="N31" s="119">
        <f t="shared" si="17"/>
        <v>94779</v>
      </c>
      <c r="O31" s="119">
        <f t="shared" si="5"/>
        <v>48</v>
      </c>
      <c r="P31" s="119">
        <f t="shared" si="1"/>
        <v>181487</v>
      </c>
      <c r="Q31" s="1"/>
      <c r="R31" s="1"/>
      <c r="S31" s="1"/>
      <c r="T31" s="56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7.5" customHeight="1" x14ac:dyDescent="0.35">
      <c r="A32" s="108">
        <v>25</v>
      </c>
      <c r="B32" s="159" t="s">
        <v>24</v>
      </c>
      <c r="C32" s="108" t="s">
        <v>5</v>
      </c>
      <c r="D32" s="108">
        <v>56134</v>
      </c>
      <c r="E32" s="150">
        <v>39339</v>
      </c>
      <c r="F32" s="150">
        <v>39531</v>
      </c>
      <c r="G32" s="110">
        <f t="shared" si="2"/>
        <v>192</v>
      </c>
      <c r="H32" s="111">
        <f t="shared" si="3"/>
        <v>16603</v>
      </c>
      <c r="I32" s="117">
        <v>32169</v>
      </c>
      <c r="J32" s="117">
        <v>32169</v>
      </c>
      <c r="K32" s="113">
        <f t="shared" si="4"/>
        <v>0</v>
      </c>
      <c r="L32" s="111">
        <f t="shared" si="0"/>
        <v>23965</v>
      </c>
      <c r="M32" s="151">
        <v>21461</v>
      </c>
      <c r="N32" s="151">
        <v>21485</v>
      </c>
      <c r="O32" s="115">
        <f t="shared" si="5"/>
        <v>24</v>
      </c>
      <c r="P32" s="111">
        <f t="shared" si="1"/>
        <v>34649</v>
      </c>
      <c r="Q32" s="1"/>
      <c r="R32" s="1"/>
      <c r="S32" s="1"/>
      <c r="T32" s="152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16383" ht="18.5" x14ac:dyDescent="0.45">
      <c r="A33" s="108">
        <v>26</v>
      </c>
      <c r="B33" s="160"/>
      <c r="C33" s="108" t="s">
        <v>13</v>
      </c>
      <c r="D33" s="108">
        <v>52614</v>
      </c>
      <c r="E33" s="116">
        <v>44538</v>
      </c>
      <c r="F33" s="116">
        <v>44627</v>
      </c>
      <c r="G33" s="110">
        <f t="shared" si="2"/>
        <v>89</v>
      </c>
      <c r="H33" s="111">
        <f t="shared" si="3"/>
        <v>7987</v>
      </c>
      <c r="I33" s="117">
        <v>41067</v>
      </c>
      <c r="J33" s="117">
        <v>41068</v>
      </c>
      <c r="K33" s="113">
        <f t="shared" si="4"/>
        <v>-1</v>
      </c>
      <c r="L33" s="111">
        <f t="shared" si="0"/>
        <v>11546</v>
      </c>
      <c r="M33" s="118">
        <v>30225</v>
      </c>
      <c r="N33" s="118">
        <v>30364</v>
      </c>
      <c r="O33" s="115">
        <f t="shared" si="5"/>
        <v>139</v>
      </c>
      <c r="P33" s="111">
        <f t="shared" si="1"/>
        <v>22250</v>
      </c>
      <c r="Q33" s="1"/>
      <c r="R33" s="1"/>
      <c r="S33" s="1"/>
      <c r="T33" s="5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16383" ht="18.5" x14ac:dyDescent="0.45">
      <c r="A34" s="108">
        <v>27</v>
      </c>
      <c r="B34" s="160"/>
      <c r="C34" s="108" t="s">
        <v>17</v>
      </c>
      <c r="D34" s="108">
        <v>75723</v>
      </c>
      <c r="E34" s="116">
        <v>48605</v>
      </c>
      <c r="F34" s="116">
        <v>48820</v>
      </c>
      <c r="G34" s="110">
        <f t="shared" si="2"/>
        <v>215</v>
      </c>
      <c r="H34" s="111">
        <f t="shared" si="3"/>
        <v>26903</v>
      </c>
      <c r="I34" s="117">
        <v>39289</v>
      </c>
      <c r="J34" s="117">
        <v>39289</v>
      </c>
      <c r="K34" s="113">
        <f t="shared" si="4"/>
        <v>0</v>
      </c>
      <c r="L34" s="111">
        <f t="shared" si="0"/>
        <v>36434</v>
      </c>
      <c r="M34" s="118">
        <v>29152</v>
      </c>
      <c r="N34" s="118">
        <v>29158</v>
      </c>
      <c r="O34" s="115">
        <f t="shared" si="5"/>
        <v>6</v>
      </c>
      <c r="P34" s="111">
        <f t="shared" si="1"/>
        <v>46565</v>
      </c>
      <c r="Q34" s="1"/>
      <c r="R34" s="1"/>
      <c r="S34" s="1"/>
      <c r="T34" s="96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16383" ht="26.5" customHeight="1" x14ac:dyDescent="0.35">
      <c r="A35" s="108">
        <v>28</v>
      </c>
      <c r="B35" s="160"/>
      <c r="C35" s="108" t="s">
        <v>23</v>
      </c>
      <c r="D35" s="108">
        <v>111956</v>
      </c>
      <c r="E35" s="150">
        <v>98391</v>
      </c>
      <c r="F35" s="150">
        <v>98391</v>
      </c>
      <c r="G35" s="110">
        <f t="shared" si="2"/>
        <v>0</v>
      </c>
      <c r="H35" s="111">
        <f t="shared" si="3"/>
        <v>13565</v>
      </c>
      <c r="I35" s="117">
        <v>91865</v>
      </c>
      <c r="J35" s="117">
        <v>91865</v>
      </c>
      <c r="K35" s="113">
        <f t="shared" si="4"/>
        <v>0</v>
      </c>
      <c r="L35" s="111">
        <f t="shared" si="0"/>
        <v>20091</v>
      </c>
      <c r="M35" s="151">
        <v>62983</v>
      </c>
      <c r="N35" s="151">
        <v>62992</v>
      </c>
      <c r="O35" s="115">
        <f t="shared" si="5"/>
        <v>9</v>
      </c>
      <c r="P35" s="111">
        <f t="shared" si="1"/>
        <v>48964</v>
      </c>
      <c r="Q35" s="1"/>
      <c r="R35" s="1"/>
      <c r="S35" s="1"/>
      <c r="T35" s="50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16383" ht="18.5" x14ac:dyDescent="0.45">
      <c r="A36" s="108">
        <v>29</v>
      </c>
      <c r="B36" s="161"/>
      <c r="C36" s="108" t="s">
        <v>24</v>
      </c>
      <c r="D36" s="108">
        <v>72630</v>
      </c>
      <c r="E36" s="109">
        <v>67395</v>
      </c>
      <c r="F36" s="109">
        <v>67399</v>
      </c>
      <c r="G36" s="110">
        <f t="shared" si="2"/>
        <v>4</v>
      </c>
      <c r="H36" s="111">
        <f t="shared" si="3"/>
        <v>5231</v>
      </c>
      <c r="I36" s="112">
        <v>62729</v>
      </c>
      <c r="J36" s="112">
        <v>62729</v>
      </c>
      <c r="K36" s="113">
        <f t="shared" si="4"/>
        <v>0</v>
      </c>
      <c r="L36" s="111">
        <f t="shared" si="0"/>
        <v>9901</v>
      </c>
      <c r="M36" s="114">
        <v>48642</v>
      </c>
      <c r="N36" s="114">
        <v>48649</v>
      </c>
      <c r="O36" s="115">
        <f t="shared" si="5"/>
        <v>7</v>
      </c>
      <c r="P36" s="111">
        <f t="shared" si="1"/>
        <v>23981</v>
      </c>
      <c r="Q36" s="1"/>
      <c r="R36" s="1"/>
      <c r="S36" s="1"/>
      <c r="T36" s="96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16383" ht="18.5" x14ac:dyDescent="0.35">
      <c r="A37" s="119"/>
      <c r="B37" s="120" t="s">
        <v>140</v>
      </c>
      <c r="C37" s="119"/>
      <c r="D37" s="119">
        <f>SUM(D32:D36)</f>
        <v>369057</v>
      </c>
      <c r="E37" s="119">
        <f t="shared" ref="E37" si="18">SUM(E32:E36)</f>
        <v>298268</v>
      </c>
      <c r="F37" s="119">
        <f t="shared" ref="F37" si="19">SUM(F32:F36)</f>
        <v>298768</v>
      </c>
      <c r="G37" s="119">
        <f t="shared" si="2"/>
        <v>500</v>
      </c>
      <c r="H37" s="119">
        <f t="shared" si="3"/>
        <v>70289</v>
      </c>
      <c r="I37" s="119">
        <f t="shared" ref="I37" si="20">SUM(I32:I36)</f>
        <v>267119</v>
      </c>
      <c r="J37" s="119">
        <f t="shared" ref="J37" si="21">SUM(J32:J36)</f>
        <v>267120</v>
      </c>
      <c r="K37" s="119">
        <f t="shared" si="4"/>
        <v>-1</v>
      </c>
      <c r="L37" s="119">
        <f t="shared" si="0"/>
        <v>101937</v>
      </c>
      <c r="M37" s="119">
        <f t="shared" ref="M37" si="22">SUM(M32:M36)</f>
        <v>192463</v>
      </c>
      <c r="N37" s="119">
        <f t="shared" ref="N37" si="23">SUM(N32:N36)</f>
        <v>192648</v>
      </c>
      <c r="O37" s="119">
        <f t="shared" si="5"/>
        <v>185</v>
      </c>
      <c r="P37" s="119">
        <f t="shared" si="1"/>
        <v>176409</v>
      </c>
      <c r="Q37" s="1"/>
      <c r="R37" s="1"/>
      <c r="S37" s="1"/>
      <c r="T37" s="96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16383" ht="18.5" x14ac:dyDescent="0.45">
      <c r="A38" s="108">
        <v>30</v>
      </c>
      <c r="B38" s="159" t="s">
        <v>28</v>
      </c>
      <c r="C38" s="108" t="s">
        <v>19</v>
      </c>
      <c r="D38" s="108">
        <v>17047</v>
      </c>
      <c r="E38" s="116">
        <v>12930</v>
      </c>
      <c r="F38" s="116">
        <v>12930</v>
      </c>
      <c r="G38" s="110">
        <f t="shared" si="2"/>
        <v>0</v>
      </c>
      <c r="H38" s="111">
        <f t="shared" si="3"/>
        <v>4117</v>
      </c>
      <c r="I38" s="117">
        <v>10832</v>
      </c>
      <c r="J38" s="117">
        <v>10832</v>
      </c>
      <c r="K38" s="113">
        <f t="shared" si="4"/>
        <v>0</v>
      </c>
      <c r="L38" s="111">
        <f t="shared" si="0"/>
        <v>6215</v>
      </c>
      <c r="M38" s="118">
        <v>7914</v>
      </c>
      <c r="N38" s="118">
        <v>7914</v>
      </c>
      <c r="O38" s="115">
        <f t="shared" si="5"/>
        <v>0</v>
      </c>
      <c r="P38" s="111">
        <f t="shared" si="1"/>
        <v>9133</v>
      </c>
      <c r="Q38" s="1"/>
      <c r="R38" s="1"/>
      <c r="S38" s="1"/>
      <c r="T38" s="97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16383" ht="18.5" x14ac:dyDescent="0.45">
      <c r="A39" s="108">
        <v>31</v>
      </c>
      <c r="B39" s="160"/>
      <c r="C39" s="108" t="s">
        <v>28</v>
      </c>
      <c r="D39" s="108">
        <v>21818</v>
      </c>
      <c r="E39" s="109">
        <v>13009</v>
      </c>
      <c r="F39" s="109">
        <v>13009</v>
      </c>
      <c r="G39" s="110">
        <f t="shared" si="2"/>
        <v>0</v>
      </c>
      <c r="H39" s="111">
        <f t="shared" si="3"/>
        <v>8809</v>
      </c>
      <c r="I39" s="112">
        <v>11546</v>
      </c>
      <c r="J39" s="112">
        <v>11546</v>
      </c>
      <c r="K39" s="113">
        <f t="shared" si="4"/>
        <v>0</v>
      </c>
      <c r="L39" s="111">
        <f t="shared" si="0"/>
        <v>10272</v>
      </c>
      <c r="M39" s="114">
        <v>8867</v>
      </c>
      <c r="N39" s="114">
        <v>8867</v>
      </c>
      <c r="O39" s="115">
        <f t="shared" si="5"/>
        <v>0</v>
      </c>
      <c r="P39" s="111">
        <f t="shared" si="1"/>
        <v>12951</v>
      </c>
      <c r="Q39" s="1"/>
      <c r="R39" s="1"/>
      <c r="S39" s="1"/>
      <c r="T39" s="97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16383" ht="18.5" x14ac:dyDescent="0.45">
      <c r="A40" s="108">
        <v>32</v>
      </c>
      <c r="B40" s="160"/>
      <c r="C40" s="108" t="s">
        <v>31</v>
      </c>
      <c r="D40" s="108">
        <v>22172</v>
      </c>
      <c r="E40" s="116">
        <v>13316</v>
      </c>
      <c r="F40" s="116">
        <v>13316</v>
      </c>
      <c r="G40" s="110">
        <f t="shared" si="2"/>
        <v>0</v>
      </c>
      <c r="H40" s="111">
        <f t="shared" si="3"/>
        <v>8856</v>
      </c>
      <c r="I40" s="117">
        <v>11375</v>
      </c>
      <c r="J40" s="117">
        <v>11375</v>
      </c>
      <c r="K40" s="113">
        <f t="shared" si="4"/>
        <v>0</v>
      </c>
      <c r="L40" s="111">
        <f t="shared" si="0"/>
        <v>10797</v>
      </c>
      <c r="M40" s="118">
        <v>8807</v>
      </c>
      <c r="N40" s="118">
        <v>8807</v>
      </c>
      <c r="O40" s="115">
        <f t="shared" si="5"/>
        <v>0</v>
      </c>
      <c r="P40" s="111">
        <f t="shared" si="1"/>
        <v>13365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16383" ht="18.5" x14ac:dyDescent="0.45">
      <c r="A41" s="108">
        <v>33</v>
      </c>
      <c r="B41" s="160"/>
      <c r="C41" s="108" t="s">
        <v>32</v>
      </c>
      <c r="D41" s="108">
        <v>14166</v>
      </c>
      <c r="E41" s="109">
        <v>11117</v>
      </c>
      <c r="F41" s="109">
        <v>11117</v>
      </c>
      <c r="G41" s="110">
        <f t="shared" si="2"/>
        <v>0</v>
      </c>
      <c r="H41" s="111">
        <f>D41-F41</f>
        <v>3049</v>
      </c>
      <c r="I41" s="112">
        <v>7536</v>
      </c>
      <c r="J41" s="112">
        <v>7536</v>
      </c>
      <c r="K41" s="113">
        <f t="shared" si="4"/>
        <v>0</v>
      </c>
      <c r="L41" s="111">
        <f t="shared" si="0"/>
        <v>6630</v>
      </c>
      <c r="M41" s="114">
        <v>6297</v>
      </c>
      <c r="N41" s="114">
        <v>6297</v>
      </c>
      <c r="O41" s="115">
        <f t="shared" si="5"/>
        <v>0</v>
      </c>
      <c r="P41" s="111">
        <f t="shared" si="1"/>
        <v>7869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16383" ht="18.5" x14ac:dyDescent="0.45">
      <c r="A42" s="108">
        <v>34</v>
      </c>
      <c r="B42" s="161"/>
      <c r="C42" s="108" t="s">
        <v>34</v>
      </c>
      <c r="D42" s="108">
        <v>49500</v>
      </c>
      <c r="E42" s="109">
        <v>33620</v>
      </c>
      <c r="F42" s="109">
        <v>33843</v>
      </c>
      <c r="G42" s="110">
        <f t="shared" si="2"/>
        <v>223</v>
      </c>
      <c r="H42" s="111">
        <f t="shared" si="3"/>
        <v>15657</v>
      </c>
      <c r="I42" s="112">
        <v>22976</v>
      </c>
      <c r="J42" s="112">
        <v>22976</v>
      </c>
      <c r="K42" s="113">
        <f t="shared" si="4"/>
        <v>0</v>
      </c>
      <c r="L42" s="111">
        <f t="shared" si="0"/>
        <v>26524</v>
      </c>
      <c r="M42" s="114">
        <v>18743</v>
      </c>
      <c r="N42" s="114">
        <v>18754</v>
      </c>
      <c r="O42" s="115">
        <f t="shared" si="5"/>
        <v>11</v>
      </c>
      <c r="P42" s="111">
        <f t="shared" si="1"/>
        <v>30746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16383" ht="18.5" x14ac:dyDescent="0.35">
      <c r="A43" s="119"/>
      <c r="B43" s="120" t="s">
        <v>140</v>
      </c>
      <c r="C43" s="119"/>
      <c r="D43" s="119">
        <f>SUM(D38:D42)</f>
        <v>124703</v>
      </c>
      <c r="E43" s="119">
        <f t="shared" ref="E43" si="24">SUM(E38:E42)</f>
        <v>83992</v>
      </c>
      <c r="F43" s="119">
        <f t="shared" ref="F43" si="25">SUM(F38:F42)</f>
        <v>84215</v>
      </c>
      <c r="G43" s="119">
        <f t="shared" si="2"/>
        <v>223</v>
      </c>
      <c r="H43" s="119">
        <f t="shared" si="3"/>
        <v>40488</v>
      </c>
      <c r="I43" s="119">
        <f t="shared" ref="I43" si="26">SUM(I38:I42)</f>
        <v>64265</v>
      </c>
      <c r="J43" s="119">
        <f t="shared" ref="J43" si="27">SUM(J38:J42)</f>
        <v>64265</v>
      </c>
      <c r="K43" s="119">
        <f t="shared" si="4"/>
        <v>0</v>
      </c>
      <c r="L43" s="119">
        <f t="shared" si="0"/>
        <v>60438</v>
      </c>
      <c r="M43" s="119">
        <f t="shared" ref="M43" si="28">SUM(M38:M42)</f>
        <v>50628</v>
      </c>
      <c r="N43" s="119">
        <f t="shared" ref="N43" si="29">SUM(N38:N42)</f>
        <v>50639</v>
      </c>
      <c r="O43" s="119">
        <f t="shared" si="5"/>
        <v>11</v>
      </c>
      <c r="P43" s="119">
        <f t="shared" si="1"/>
        <v>74064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6383" s="9" customFormat="1" ht="18.5" x14ac:dyDescent="0.35">
      <c r="A44" s="121"/>
      <c r="B44" s="87"/>
      <c r="C44" s="87" t="s">
        <v>39</v>
      </c>
      <c r="D44" s="87">
        <f>SUM(D9,D18,D24,D31,D37,D43)</f>
        <v>1195390</v>
      </c>
      <c r="E44" s="87">
        <f t="shared" ref="E44:P44" si="30">SUM(E9,E18,E24,E31,E37,E43)</f>
        <v>905175</v>
      </c>
      <c r="F44" s="87">
        <f t="shared" si="30"/>
        <v>909427</v>
      </c>
      <c r="G44" s="87">
        <f t="shared" si="30"/>
        <v>4252</v>
      </c>
      <c r="H44" s="87">
        <f t="shared" si="30"/>
        <v>285963</v>
      </c>
      <c r="I44" s="87">
        <f t="shared" si="30"/>
        <v>740931</v>
      </c>
      <c r="J44" s="87">
        <f t="shared" si="30"/>
        <v>740932</v>
      </c>
      <c r="K44" s="87">
        <f t="shared" si="30"/>
        <v>-1</v>
      </c>
      <c r="L44" s="87">
        <f t="shared" si="30"/>
        <v>454458</v>
      </c>
      <c r="M44" s="87">
        <f t="shared" si="30"/>
        <v>537902</v>
      </c>
      <c r="N44" s="87">
        <f t="shared" si="30"/>
        <v>538175</v>
      </c>
      <c r="O44" s="87">
        <f t="shared" si="30"/>
        <v>273</v>
      </c>
      <c r="P44" s="87">
        <f t="shared" si="30"/>
        <v>657215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  <c r="AJQ44" s="37"/>
      <c r="AJR44" s="37"/>
      <c r="AJS44" s="37"/>
      <c r="AJT44" s="37"/>
      <c r="AJU44" s="37"/>
      <c r="AJV44" s="37"/>
      <c r="AJW44" s="37"/>
      <c r="AJX44" s="37"/>
      <c r="AJY44" s="37"/>
      <c r="AJZ44" s="37"/>
      <c r="AKA44" s="37"/>
      <c r="AKB44" s="37"/>
      <c r="AKC44" s="37"/>
      <c r="AKD44" s="37"/>
      <c r="AKE44" s="37"/>
      <c r="AKF44" s="37"/>
      <c r="AKG44" s="37"/>
      <c r="AKH44" s="37"/>
      <c r="AKI44" s="37"/>
      <c r="AKJ44" s="37"/>
      <c r="AKK44" s="37"/>
      <c r="AKL44" s="37"/>
      <c r="AKM44" s="37"/>
      <c r="AKN44" s="37"/>
      <c r="AKO44" s="37"/>
      <c r="AKP44" s="37"/>
      <c r="AKQ44" s="37"/>
      <c r="AKR44" s="37"/>
      <c r="AKS44" s="37"/>
      <c r="AKT44" s="37"/>
      <c r="AKU44" s="37"/>
      <c r="AKV44" s="37"/>
      <c r="AKW44" s="37"/>
      <c r="AKX44" s="37"/>
      <c r="AKY44" s="37"/>
      <c r="AKZ44" s="37"/>
      <c r="ALA44" s="37"/>
      <c r="ALB44" s="37"/>
      <c r="ALC44" s="37"/>
      <c r="ALD44" s="37"/>
      <c r="ALE44" s="37"/>
      <c r="ALF44" s="37"/>
      <c r="ALG44" s="37"/>
      <c r="ALH44" s="37"/>
      <c r="ALI44" s="37"/>
      <c r="ALJ44" s="37"/>
      <c r="ALK44" s="37"/>
      <c r="ALL44" s="37"/>
      <c r="ALM44" s="37"/>
      <c r="ALN44" s="37"/>
      <c r="ALO44" s="37"/>
      <c r="ALP44" s="37"/>
      <c r="ALQ44" s="37"/>
      <c r="ALR44" s="37"/>
      <c r="ALS44" s="37"/>
      <c r="ALT44" s="37"/>
      <c r="ALU44" s="37"/>
      <c r="ALV44" s="37"/>
      <c r="ALW44" s="37"/>
      <c r="ALX44" s="37"/>
      <c r="ALY44" s="37"/>
      <c r="ALZ44" s="37"/>
      <c r="AMA44" s="37"/>
      <c r="AMB44" s="37"/>
      <c r="AMC44" s="37"/>
      <c r="AMD44" s="37"/>
      <c r="AME44" s="37"/>
      <c r="AMF44" s="37"/>
      <c r="AMG44" s="37"/>
      <c r="AMH44" s="37"/>
      <c r="AMI44" s="37"/>
      <c r="AMJ44" s="37"/>
      <c r="AMK44" s="37"/>
      <c r="AML44" s="37"/>
      <c r="AMM44" s="37"/>
      <c r="AMN44" s="37"/>
      <c r="AMO44" s="37"/>
      <c r="AMP44" s="37"/>
      <c r="AMQ44" s="37"/>
      <c r="AMR44" s="37"/>
      <c r="AMS44" s="37"/>
      <c r="AMT44" s="37"/>
      <c r="AMU44" s="37"/>
      <c r="AMV44" s="37"/>
      <c r="AMW44" s="37"/>
      <c r="AMX44" s="37"/>
      <c r="AMY44" s="37"/>
      <c r="AMZ44" s="37"/>
      <c r="ANA44" s="37"/>
      <c r="ANB44" s="37"/>
      <c r="ANC44" s="37"/>
      <c r="AND44" s="37"/>
      <c r="ANE44" s="37"/>
      <c r="ANF44" s="37"/>
      <c r="ANG44" s="37"/>
      <c r="ANH44" s="37"/>
      <c r="ANI44" s="37"/>
      <c r="ANJ44" s="37"/>
      <c r="ANK44" s="37"/>
      <c r="ANL44" s="37"/>
      <c r="ANM44" s="37"/>
      <c r="ANN44" s="37"/>
      <c r="ANO44" s="37"/>
      <c r="ANP44" s="37"/>
      <c r="ANQ44" s="37"/>
      <c r="ANR44" s="37"/>
      <c r="ANS44" s="37"/>
      <c r="ANT44" s="37"/>
      <c r="ANU44" s="37"/>
      <c r="ANV44" s="37"/>
      <c r="ANW44" s="37"/>
      <c r="ANX44" s="37"/>
      <c r="ANY44" s="37"/>
      <c r="ANZ44" s="37"/>
      <c r="AOA44" s="37"/>
      <c r="AOB44" s="37"/>
      <c r="AOC44" s="37"/>
      <c r="AOD44" s="37"/>
      <c r="AOE44" s="37"/>
      <c r="AOF44" s="37"/>
      <c r="AOG44" s="37"/>
      <c r="AOH44" s="37"/>
      <c r="AOI44" s="37"/>
      <c r="AOJ44" s="37"/>
      <c r="AOK44" s="37"/>
      <c r="AOL44" s="37"/>
      <c r="AOM44" s="37"/>
      <c r="AON44" s="37"/>
      <c r="AOO44" s="37"/>
      <c r="AOP44" s="37"/>
      <c r="AOQ44" s="37"/>
      <c r="AOR44" s="37"/>
      <c r="AOS44" s="37"/>
      <c r="AOT44" s="37"/>
      <c r="AOU44" s="37"/>
      <c r="AOV44" s="37"/>
      <c r="AOW44" s="37"/>
      <c r="AOX44" s="37"/>
      <c r="AOY44" s="37"/>
      <c r="AOZ44" s="37"/>
      <c r="APA44" s="37"/>
      <c r="APB44" s="37"/>
      <c r="APC44" s="37"/>
      <c r="APD44" s="37"/>
      <c r="APE44" s="37"/>
      <c r="APF44" s="37"/>
      <c r="APG44" s="37"/>
      <c r="APH44" s="37"/>
      <c r="API44" s="37"/>
      <c r="APJ44" s="37"/>
      <c r="APK44" s="37"/>
      <c r="APL44" s="37"/>
      <c r="APM44" s="37"/>
      <c r="APN44" s="37"/>
      <c r="APO44" s="37"/>
      <c r="APP44" s="37"/>
      <c r="APQ44" s="37"/>
      <c r="APR44" s="37"/>
      <c r="APS44" s="37"/>
      <c r="APT44" s="37"/>
      <c r="APU44" s="37"/>
      <c r="APV44" s="37"/>
      <c r="APW44" s="37"/>
      <c r="APX44" s="37"/>
      <c r="APY44" s="37"/>
      <c r="APZ44" s="37"/>
      <c r="AQA44" s="37"/>
      <c r="AQB44" s="37"/>
      <c r="AQC44" s="37"/>
      <c r="AQD44" s="37"/>
      <c r="AQE44" s="37"/>
      <c r="AQF44" s="37"/>
      <c r="AQG44" s="37"/>
      <c r="AQH44" s="37"/>
      <c r="AQI44" s="37"/>
      <c r="AQJ44" s="37"/>
      <c r="AQK44" s="37"/>
      <c r="AQL44" s="37"/>
      <c r="AQM44" s="37"/>
      <c r="AQN44" s="37"/>
      <c r="AQO44" s="37"/>
      <c r="AQP44" s="37"/>
      <c r="AQQ44" s="37"/>
      <c r="AQR44" s="37"/>
      <c r="AQS44" s="37"/>
      <c r="AQT44" s="37"/>
      <c r="AQU44" s="37"/>
      <c r="AQV44" s="37"/>
      <c r="AQW44" s="37"/>
      <c r="AQX44" s="37"/>
      <c r="AQY44" s="37"/>
      <c r="AQZ44" s="37"/>
      <c r="ARA44" s="37"/>
      <c r="ARB44" s="37"/>
      <c r="ARC44" s="37"/>
      <c r="ARD44" s="37"/>
      <c r="ARE44" s="37"/>
      <c r="ARF44" s="37"/>
      <c r="ARG44" s="37"/>
      <c r="ARH44" s="37"/>
      <c r="ARI44" s="37"/>
      <c r="ARJ44" s="37"/>
      <c r="ARK44" s="37"/>
      <c r="ARL44" s="37"/>
      <c r="ARM44" s="37"/>
      <c r="ARN44" s="37"/>
      <c r="ARO44" s="37"/>
      <c r="ARP44" s="37"/>
      <c r="ARQ44" s="37"/>
      <c r="ARR44" s="37"/>
      <c r="ARS44" s="37"/>
      <c r="ART44" s="37"/>
      <c r="ARU44" s="37"/>
      <c r="ARV44" s="37"/>
      <c r="ARW44" s="37"/>
      <c r="ARX44" s="37"/>
      <c r="ARY44" s="37"/>
      <c r="ARZ44" s="37"/>
      <c r="ASA44" s="37"/>
      <c r="ASB44" s="37"/>
      <c r="ASC44" s="37"/>
      <c r="ASD44" s="37"/>
      <c r="ASE44" s="37"/>
      <c r="ASF44" s="37"/>
      <c r="ASG44" s="37"/>
      <c r="ASH44" s="37"/>
      <c r="ASI44" s="37"/>
      <c r="ASJ44" s="37"/>
      <c r="ASK44" s="37"/>
      <c r="ASL44" s="37"/>
      <c r="ASM44" s="37"/>
      <c r="ASN44" s="37"/>
      <c r="ASO44" s="37"/>
      <c r="ASP44" s="37"/>
      <c r="ASQ44" s="37"/>
      <c r="ASR44" s="37"/>
      <c r="ASS44" s="37"/>
      <c r="AST44" s="37"/>
      <c r="ASU44" s="37"/>
      <c r="ASV44" s="37"/>
      <c r="ASW44" s="37"/>
      <c r="ASX44" s="37"/>
      <c r="ASY44" s="37"/>
      <c r="ASZ44" s="37"/>
      <c r="ATA44" s="37"/>
      <c r="ATB44" s="37"/>
      <c r="ATC44" s="37"/>
      <c r="ATD44" s="37"/>
      <c r="ATE44" s="37"/>
      <c r="ATF44" s="37"/>
      <c r="ATG44" s="37"/>
      <c r="ATH44" s="37"/>
      <c r="ATI44" s="37"/>
      <c r="ATJ44" s="37"/>
      <c r="ATK44" s="37"/>
      <c r="ATL44" s="37"/>
      <c r="ATM44" s="37"/>
      <c r="ATN44" s="37"/>
      <c r="ATO44" s="37"/>
      <c r="ATP44" s="37"/>
      <c r="ATQ44" s="37"/>
      <c r="ATR44" s="37"/>
      <c r="ATS44" s="37"/>
      <c r="ATT44" s="37"/>
      <c r="ATU44" s="37"/>
      <c r="ATV44" s="37"/>
      <c r="ATW44" s="37"/>
      <c r="ATX44" s="37"/>
      <c r="ATY44" s="37"/>
      <c r="ATZ44" s="37"/>
      <c r="AUA44" s="37"/>
      <c r="AUB44" s="37"/>
      <c r="AUC44" s="37"/>
      <c r="AUD44" s="37"/>
      <c r="AUE44" s="37"/>
      <c r="AUF44" s="37"/>
      <c r="AUG44" s="37"/>
      <c r="AUH44" s="37"/>
      <c r="AUI44" s="37"/>
      <c r="AUJ44" s="37"/>
      <c r="AUK44" s="37"/>
      <c r="AUL44" s="37"/>
      <c r="AUM44" s="37"/>
      <c r="AUN44" s="37"/>
      <c r="AUO44" s="37"/>
      <c r="AUP44" s="37"/>
      <c r="AUQ44" s="37"/>
      <c r="AUR44" s="37"/>
      <c r="AUS44" s="37"/>
      <c r="AUT44" s="37"/>
      <c r="AUU44" s="37"/>
      <c r="AUV44" s="37"/>
      <c r="AUW44" s="37"/>
      <c r="AUX44" s="37"/>
      <c r="AUY44" s="37"/>
      <c r="AUZ44" s="37"/>
      <c r="AVA44" s="37"/>
      <c r="AVB44" s="37"/>
      <c r="AVC44" s="37"/>
      <c r="AVD44" s="37"/>
      <c r="AVE44" s="37"/>
      <c r="AVF44" s="37"/>
      <c r="AVG44" s="37"/>
      <c r="AVH44" s="37"/>
      <c r="AVI44" s="37"/>
      <c r="AVJ44" s="37"/>
      <c r="AVK44" s="37"/>
      <c r="AVL44" s="37"/>
      <c r="AVM44" s="37"/>
      <c r="AVN44" s="37"/>
      <c r="AVO44" s="37"/>
      <c r="AVP44" s="37"/>
      <c r="AVQ44" s="37"/>
      <c r="AVR44" s="37"/>
      <c r="AVS44" s="37"/>
      <c r="AVT44" s="37"/>
      <c r="AVU44" s="37"/>
      <c r="AVV44" s="37"/>
      <c r="AVW44" s="37"/>
      <c r="AVX44" s="37"/>
      <c r="AVY44" s="37"/>
      <c r="AVZ44" s="37"/>
      <c r="AWA44" s="37"/>
      <c r="AWB44" s="37"/>
      <c r="AWC44" s="37"/>
      <c r="AWD44" s="37"/>
      <c r="AWE44" s="37"/>
      <c r="AWF44" s="37"/>
      <c r="AWG44" s="37"/>
      <c r="AWH44" s="37"/>
      <c r="AWI44" s="37"/>
      <c r="AWJ44" s="37"/>
      <c r="AWK44" s="37"/>
      <c r="AWL44" s="37"/>
      <c r="AWM44" s="37"/>
      <c r="AWN44" s="37"/>
      <c r="AWO44" s="37"/>
      <c r="AWP44" s="37"/>
      <c r="AWQ44" s="37"/>
      <c r="AWR44" s="37"/>
      <c r="AWS44" s="37"/>
      <c r="AWT44" s="37"/>
      <c r="AWU44" s="37"/>
      <c r="AWV44" s="37"/>
      <c r="AWW44" s="37"/>
      <c r="AWX44" s="37"/>
      <c r="AWY44" s="37"/>
      <c r="AWZ44" s="37"/>
      <c r="AXA44" s="37"/>
      <c r="AXB44" s="37"/>
      <c r="AXC44" s="37"/>
      <c r="AXD44" s="37"/>
      <c r="AXE44" s="37"/>
      <c r="AXF44" s="37"/>
      <c r="AXG44" s="37"/>
      <c r="AXH44" s="37"/>
      <c r="AXI44" s="37"/>
      <c r="AXJ44" s="37"/>
      <c r="AXK44" s="37"/>
      <c r="AXL44" s="37"/>
      <c r="AXM44" s="37"/>
      <c r="AXN44" s="37"/>
      <c r="AXO44" s="37"/>
      <c r="AXP44" s="37"/>
      <c r="AXQ44" s="37"/>
      <c r="AXR44" s="37"/>
      <c r="AXS44" s="37"/>
      <c r="AXT44" s="37"/>
      <c r="AXU44" s="37"/>
      <c r="AXV44" s="37"/>
      <c r="AXW44" s="37"/>
      <c r="AXX44" s="37"/>
      <c r="AXY44" s="37"/>
      <c r="AXZ44" s="37"/>
      <c r="AYA44" s="37"/>
      <c r="AYB44" s="37"/>
      <c r="AYC44" s="37"/>
      <c r="AYD44" s="37"/>
      <c r="AYE44" s="37"/>
      <c r="AYF44" s="37"/>
      <c r="AYG44" s="37"/>
      <c r="AYH44" s="37"/>
      <c r="AYI44" s="37"/>
      <c r="AYJ44" s="37"/>
      <c r="AYK44" s="37"/>
      <c r="AYL44" s="37"/>
      <c r="AYM44" s="37"/>
      <c r="AYN44" s="37"/>
      <c r="AYO44" s="37"/>
      <c r="AYP44" s="37"/>
      <c r="AYQ44" s="37"/>
      <c r="AYR44" s="37"/>
      <c r="AYS44" s="37"/>
      <c r="AYT44" s="37"/>
      <c r="AYU44" s="37"/>
      <c r="AYV44" s="37"/>
      <c r="AYW44" s="37"/>
      <c r="AYX44" s="37"/>
      <c r="AYY44" s="37"/>
      <c r="AYZ44" s="37"/>
      <c r="AZA44" s="37"/>
      <c r="AZB44" s="37"/>
      <c r="AZC44" s="37"/>
      <c r="AZD44" s="37"/>
      <c r="AZE44" s="37"/>
      <c r="AZF44" s="37"/>
      <c r="AZG44" s="37"/>
      <c r="AZH44" s="37"/>
      <c r="AZI44" s="37"/>
      <c r="AZJ44" s="37"/>
      <c r="AZK44" s="37"/>
      <c r="AZL44" s="37"/>
      <c r="AZM44" s="37"/>
      <c r="AZN44" s="37"/>
      <c r="AZO44" s="37"/>
      <c r="AZP44" s="37"/>
      <c r="AZQ44" s="37"/>
      <c r="AZR44" s="37"/>
      <c r="AZS44" s="37"/>
      <c r="AZT44" s="37"/>
      <c r="AZU44" s="37"/>
      <c r="AZV44" s="37"/>
      <c r="AZW44" s="37"/>
      <c r="AZX44" s="37"/>
      <c r="AZY44" s="37"/>
      <c r="AZZ44" s="37"/>
      <c r="BAA44" s="37"/>
      <c r="BAB44" s="37"/>
      <c r="BAC44" s="37"/>
      <c r="BAD44" s="37"/>
      <c r="BAE44" s="37"/>
      <c r="BAF44" s="37"/>
      <c r="BAG44" s="37"/>
      <c r="BAH44" s="37"/>
      <c r="BAI44" s="37"/>
      <c r="BAJ44" s="37"/>
      <c r="BAK44" s="37"/>
      <c r="BAL44" s="37"/>
      <c r="BAM44" s="37"/>
      <c r="BAN44" s="37"/>
      <c r="BAO44" s="37"/>
      <c r="BAP44" s="37"/>
      <c r="BAQ44" s="37"/>
      <c r="BAR44" s="37"/>
      <c r="BAS44" s="37"/>
      <c r="BAT44" s="37"/>
      <c r="BAU44" s="37"/>
      <c r="BAV44" s="37"/>
      <c r="BAW44" s="37"/>
      <c r="BAX44" s="37"/>
      <c r="BAY44" s="37"/>
      <c r="BAZ44" s="37"/>
      <c r="BBA44" s="37"/>
      <c r="BBB44" s="37"/>
      <c r="BBC44" s="37"/>
      <c r="BBD44" s="37"/>
      <c r="BBE44" s="37"/>
      <c r="BBF44" s="37"/>
      <c r="BBG44" s="37"/>
      <c r="BBH44" s="37"/>
      <c r="BBI44" s="37"/>
      <c r="BBJ44" s="37"/>
      <c r="BBK44" s="37"/>
      <c r="BBL44" s="37"/>
      <c r="BBM44" s="37"/>
      <c r="BBN44" s="37"/>
      <c r="BBO44" s="37"/>
      <c r="BBP44" s="37"/>
      <c r="BBQ44" s="37"/>
      <c r="BBR44" s="37"/>
      <c r="BBS44" s="37"/>
      <c r="BBT44" s="37"/>
      <c r="BBU44" s="37"/>
      <c r="BBV44" s="37"/>
      <c r="BBW44" s="37"/>
      <c r="BBX44" s="37"/>
      <c r="BBY44" s="37"/>
      <c r="BBZ44" s="37"/>
      <c r="BCA44" s="37"/>
      <c r="BCB44" s="37"/>
      <c r="BCC44" s="37"/>
      <c r="BCD44" s="37"/>
      <c r="BCE44" s="37"/>
      <c r="BCF44" s="37"/>
      <c r="BCG44" s="37"/>
      <c r="BCH44" s="37"/>
      <c r="BCI44" s="37"/>
      <c r="BCJ44" s="37"/>
      <c r="BCK44" s="37"/>
      <c r="BCL44" s="37"/>
      <c r="BCM44" s="37"/>
      <c r="BCN44" s="37"/>
      <c r="BCO44" s="37"/>
      <c r="BCP44" s="37"/>
      <c r="BCQ44" s="37"/>
      <c r="BCR44" s="37"/>
      <c r="BCS44" s="37"/>
      <c r="BCT44" s="37"/>
      <c r="BCU44" s="37"/>
      <c r="BCV44" s="37"/>
      <c r="BCW44" s="37"/>
      <c r="BCX44" s="37"/>
      <c r="BCY44" s="37"/>
      <c r="BCZ44" s="37"/>
      <c r="BDA44" s="37"/>
      <c r="BDB44" s="37"/>
      <c r="BDC44" s="37"/>
      <c r="BDD44" s="37"/>
      <c r="BDE44" s="37"/>
      <c r="BDF44" s="37"/>
      <c r="BDG44" s="37"/>
      <c r="BDH44" s="37"/>
      <c r="BDI44" s="37"/>
      <c r="BDJ44" s="37"/>
      <c r="BDK44" s="37"/>
      <c r="BDL44" s="37"/>
      <c r="BDM44" s="37"/>
      <c r="BDN44" s="37"/>
      <c r="BDO44" s="37"/>
      <c r="BDP44" s="37"/>
      <c r="BDQ44" s="37"/>
      <c r="BDR44" s="37"/>
      <c r="BDS44" s="37"/>
      <c r="BDT44" s="37"/>
      <c r="BDU44" s="37"/>
      <c r="BDV44" s="37"/>
      <c r="BDW44" s="37"/>
      <c r="BDX44" s="37"/>
      <c r="BDY44" s="37"/>
      <c r="BDZ44" s="37"/>
      <c r="BEA44" s="37"/>
      <c r="BEB44" s="37"/>
      <c r="BEC44" s="37"/>
      <c r="BED44" s="37"/>
      <c r="BEE44" s="37"/>
      <c r="BEF44" s="37"/>
      <c r="BEG44" s="37"/>
      <c r="BEH44" s="37"/>
      <c r="BEI44" s="37"/>
      <c r="BEJ44" s="37"/>
      <c r="BEK44" s="37"/>
      <c r="BEL44" s="37"/>
      <c r="BEM44" s="37"/>
      <c r="BEN44" s="37"/>
      <c r="BEO44" s="37"/>
      <c r="BEP44" s="37"/>
      <c r="BEQ44" s="37"/>
      <c r="BER44" s="37"/>
      <c r="BES44" s="37"/>
      <c r="BET44" s="37"/>
      <c r="BEU44" s="37"/>
      <c r="BEV44" s="37"/>
      <c r="BEW44" s="37"/>
      <c r="BEX44" s="37"/>
      <c r="BEY44" s="37"/>
      <c r="BEZ44" s="37"/>
      <c r="BFA44" s="37"/>
      <c r="BFB44" s="37"/>
      <c r="BFC44" s="37"/>
      <c r="BFD44" s="37"/>
      <c r="BFE44" s="37"/>
      <c r="BFF44" s="37"/>
      <c r="BFG44" s="37"/>
      <c r="BFH44" s="37"/>
      <c r="BFI44" s="37"/>
      <c r="BFJ44" s="37"/>
      <c r="BFK44" s="37"/>
      <c r="BFL44" s="37"/>
      <c r="BFM44" s="37"/>
      <c r="BFN44" s="37"/>
      <c r="BFO44" s="37"/>
      <c r="BFP44" s="37"/>
      <c r="BFQ44" s="37"/>
      <c r="BFR44" s="37"/>
      <c r="BFS44" s="37"/>
      <c r="BFT44" s="37"/>
      <c r="BFU44" s="37"/>
      <c r="BFV44" s="37"/>
      <c r="BFW44" s="37"/>
      <c r="BFX44" s="37"/>
      <c r="BFY44" s="37"/>
      <c r="BFZ44" s="37"/>
      <c r="BGA44" s="37"/>
      <c r="BGB44" s="37"/>
      <c r="BGC44" s="37"/>
      <c r="BGD44" s="37"/>
      <c r="BGE44" s="37"/>
      <c r="BGF44" s="37"/>
      <c r="BGG44" s="37"/>
      <c r="BGH44" s="37"/>
      <c r="BGI44" s="37"/>
      <c r="BGJ44" s="37"/>
      <c r="BGK44" s="37"/>
      <c r="BGL44" s="37"/>
      <c r="BGM44" s="37"/>
      <c r="BGN44" s="37"/>
      <c r="BGO44" s="37"/>
      <c r="BGP44" s="37"/>
      <c r="BGQ44" s="37"/>
      <c r="BGR44" s="37"/>
      <c r="BGS44" s="37"/>
      <c r="BGT44" s="37"/>
      <c r="BGU44" s="37"/>
      <c r="BGV44" s="37"/>
      <c r="BGW44" s="37"/>
      <c r="BGX44" s="37"/>
      <c r="BGY44" s="37"/>
      <c r="BGZ44" s="37"/>
      <c r="BHA44" s="37"/>
      <c r="BHB44" s="37"/>
      <c r="BHC44" s="37"/>
      <c r="BHD44" s="37"/>
      <c r="BHE44" s="37"/>
      <c r="BHF44" s="37"/>
      <c r="BHG44" s="37"/>
      <c r="BHH44" s="37"/>
      <c r="BHI44" s="37"/>
      <c r="BHJ44" s="37"/>
      <c r="BHK44" s="37"/>
      <c r="BHL44" s="37"/>
      <c r="BHM44" s="37"/>
      <c r="BHN44" s="37"/>
      <c r="BHO44" s="37"/>
      <c r="BHP44" s="37"/>
      <c r="BHQ44" s="37"/>
      <c r="BHR44" s="37"/>
      <c r="BHS44" s="37"/>
      <c r="BHT44" s="37"/>
      <c r="BHU44" s="37"/>
      <c r="BHV44" s="37"/>
      <c r="BHW44" s="37"/>
      <c r="BHX44" s="37"/>
      <c r="BHY44" s="37"/>
      <c r="BHZ44" s="37"/>
      <c r="BIA44" s="37"/>
      <c r="BIB44" s="37"/>
      <c r="BIC44" s="37"/>
      <c r="BID44" s="37"/>
      <c r="BIE44" s="37"/>
      <c r="BIF44" s="37"/>
      <c r="BIG44" s="37"/>
      <c r="BIH44" s="37"/>
      <c r="BII44" s="37"/>
      <c r="BIJ44" s="37"/>
      <c r="BIK44" s="37"/>
      <c r="BIL44" s="37"/>
      <c r="BIM44" s="37"/>
      <c r="BIN44" s="37"/>
      <c r="BIO44" s="37"/>
      <c r="BIP44" s="37"/>
      <c r="BIQ44" s="37"/>
      <c r="BIR44" s="37"/>
      <c r="BIS44" s="37"/>
      <c r="BIT44" s="37"/>
      <c r="BIU44" s="37"/>
      <c r="BIV44" s="37"/>
      <c r="BIW44" s="37"/>
      <c r="BIX44" s="37"/>
      <c r="BIY44" s="37"/>
      <c r="BIZ44" s="37"/>
      <c r="BJA44" s="37"/>
      <c r="BJB44" s="37"/>
      <c r="BJC44" s="37"/>
      <c r="BJD44" s="37"/>
      <c r="BJE44" s="37"/>
      <c r="BJF44" s="37"/>
      <c r="BJG44" s="37"/>
      <c r="BJH44" s="37"/>
      <c r="BJI44" s="37"/>
      <c r="BJJ44" s="37"/>
      <c r="BJK44" s="37"/>
      <c r="BJL44" s="37"/>
      <c r="BJM44" s="37"/>
      <c r="BJN44" s="37"/>
      <c r="BJO44" s="37"/>
      <c r="BJP44" s="37"/>
      <c r="BJQ44" s="37"/>
      <c r="BJR44" s="37"/>
      <c r="BJS44" s="37"/>
      <c r="BJT44" s="37"/>
      <c r="BJU44" s="37"/>
      <c r="BJV44" s="37"/>
      <c r="BJW44" s="37"/>
      <c r="BJX44" s="37"/>
      <c r="BJY44" s="37"/>
      <c r="BJZ44" s="37"/>
      <c r="BKA44" s="37"/>
      <c r="BKB44" s="37"/>
      <c r="BKC44" s="37"/>
      <c r="BKD44" s="37"/>
      <c r="BKE44" s="37"/>
      <c r="BKF44" s="37"/>
      <c r="BKG44" s="37"/>
      <c r="BKH44" s="37"/>
      <c r="BKI44" s="37"/>
      <c r="BKJ44" s="37"/>
      <c r="BKK44" s="37"/>
      <c r="BKL44" s="37"/>
      <c r="BKM44" s="37"/>
      <c r="BKN44" s="37"/>
      <c r="BKO44" s="37"/>
      <c r="BKP44" s="37"/>
      <c r="BKQ44" s="37"/>
      <c r="BKR44" s="37"/>
      <c r="BKS44" s="37"/>
      <c r="BKT44" s="37"/>
      <c r="BKU44" s="37"/>
      <c r="BKV44" s="37"/>
      <c r="BKW44" s="37"/>
      <c r="BKX44" s="37"/>
      <c r="BKY44" s="37"/>
      <c r="BKZ44" s="37"/>
      <c r="BLA44" s="37"/>
      <c r="BLB44" s="37"/>
      <c r="BLC44" s="37"/>
      <c r="BLD44" s="37"/>
      <c r="BLE44" s="37"/>
      <c r="BLF44" s="37"/>
      <c r="BLG44" s="37"/>
      <c r="BLH44" s="37"/>
      <c r="BLI44" s="37"/>
      <c r="BLJ44" s="37"/>
      <c r="BLK44" s="37"/>
      <c r="BLL44" s="37"/>
      <c r="BLM44" s="37"/>
      <c r="BLN44" s="37"/>
      <c r="BLO44" s="37"/>
      <c r="BLP44" s="37"/>
      <c r="BLQ44" s="37"/>
      <c r="BLR44" s="37"/>
      <c r="BLS44" s="37"/>
      <c r="BLT44" s="37"/>
      <c r="BLU44" s="37"/>
      <c r="BLV44" s="37"/>
      <c r="BLW44" s="37"/>
      <c r="BLX44" s="37"/>
      <c r="BLY44" s="37"/>
      <c r="BLZ44" s="37"/>
      <c r="BMA44" s="37"/>
      <c r="BMB44" s="37"/>
      <c r="BMC44" s="37"/>
      <c r="BMD44" s="37"/>
      <c r="BME44" s="37"/>
      <c r="BMF44" s="37"/>
      <c r="BMG44" s="37"/>
      <c r="BMH44" s="37"/>
      <c r="BMI44" s="37"/>
      <c r="BMJ44" s="37"/>
      <c r="BMK44" s="37"/>
      <c r="BML44" s="37"/>
      <c r="BMM44" s="37"/>
      <c r="BMN44" s="37"/>
      <c r="BMO44" s="37"/>
      <c r="BMP44" s="37"/>
      <c r="BMQ44" s="37"/>
      <c r="BMR44" s="37"/>
      <c r="BMS44" s="37"/>
      <c r="BMT44" s="37"/>
      <c r="BMU44" s="37"/>
      <c r="BMV44" s="37"/>
      <c r="BMW44" s="37"/>
      <c r="BMX44" s="37"/>
      <c r="BMY44" s="37"/>
      <c r="BMZ44" s="37"/>
      <c r="BNA44" s="37"/>
      <c r="BNB44" s="37"/>
      <c r="BNC44" s="37"/>
      <c r="BND44" s="37"/>
      <c r="BNE44" s="37"/>
      <c r="BNF44" s="37"/>
      <c r="BNG44" s="37"/>
      <c r="BNH44" s="37"/>
      <c r="BNI44" s="37"/>
      <c r="BNJ44" s="37"/>
      <c r="BNK44" s="37"/>
      <c r="BNL44" s="37"/>
      <c r="BNM44" s="37"/>
      <c r="BNN44" s="37"/>
      <c r="BNO44" s="37"/>
      <c r="BNP44" s="37"/>
      <c r="BNQ44" s="37"/>
      <c r="BNR44" s="37"/>
      <c r="BNS44" s="37"/>
      <c r="BNT44" s="37"/>
      <c r="BNU44" s="37"/>
      <c r="BNV44" s="37"/>
      <c r="BNW44" s="37"/>
      <c r="BNX44" s="37"/>
      <c r="BNY44" s="37"/>
      <c r="BNZ44" s="37"/>
      <c r="BOA44" s="37"/>
      <c r="BOB44" s="37"/>
      <c r="BOC44" s="37"/>
      <c r="BOD44" s="37"/>
      <c r="BOE44" s="37"/>
      <c r="BOF44" s="37"/>
      <c r="BOG44" s="37"/>
      <c r="BOH44" s="37"/>
      <c r="BOI44" s="37"/>
      <c r="BOJ44" s="37"/>
      <c r="BOK44" s="37"/>
      <c r="BOL44" s="37"/>
      <c r="BOM44" s="37"/>
      <c r="BON44" s="37"/>
      <c r="BOO44" s="37"/>
      <c r="BOP44" s="37"/>
      <c r="BOQ44" s="37"/>
      <c r="BOR44" s="37"/>
      <c r="BOS44" s="37"/>
      <c r="BOT44" s="37"/>
      <c r="BOU44" s="37"/>
      <c r="BOV44" s="37"/>
      <c r="BOW44" s="37"/>
      <c r="BOX44" s="37"/>
      <c r="BOY44" s="37"/>
      <c r="BOZ44" s="37"/>
      <c r="BPA44" s="37"/>
      <c r="BPB44" s="37"/>
      <c r="BPC44" s="37"/>
      <c r="BPD44" s="37"/>
      <c r="BPE44" s="37"/>
      <c r="BPF44" s="37"/>
      <c r="BPG44" s="37"/>
      <c r="BPH44" s="37"/>
      <c r="BPI44" s="37"/>
      <c r="BPJ44" s="37"/>
      <c r="BPK44" s="37"/>
      <c r="BPL44" s="37"/>
      <c r="BPM44" s="37"/>
      <c r="BPN44" s="37"/>
      <c r="BPO44" s="37"/>
      <c r="BPP44" s="37"/>
      <c r="BPQ44" s="37"/>
      <c r="BPR44" s="37"/>
      <c r="BPS44" s="37"/>
      <c r="BPT44" s="37"/>
      <c r="BPU44" s="37"/>
      <c r="BPV44" s="37"/>
      <c r="BPW44" s="37"/>
      <c r="BPX44" s="37"/>
      <c r="BPY44" s="37"/>
      <c r="BPZ44" s="37"/>
      <c r="BQA44" s="37"/>
      <c r="BQB44" s="37"/>
      <c r="BQC44" s="37"/>
      <c r="BQD44" s="37"/>
      <c r="BQE44" s="37"/>
      <c r="BQF44" s="37"/>
      <c r="BQG44" s="37"/>
      <c r="BQH44" s="37"/>
      <c r="BQI44" s="37"/>
      <c r="BQJ44" s="37"/>
      <c r="BQK44" s="37"/>
      <c r="BQL44" s="37"/>
      <c r="BQM44" s="37"/>
      <c r="BQN44" s="37"/>
      <c r="BQO44" s="37"/>
      <c r="BQP44" s="37"/>
      <c r="BQQ44" s="37"/>
      <c r="BQR44" s="37"/>
      <c r="BQS44" s="37"/>
      <c r="BQT44" s="37"/>
      <c r="BQU44" s="37"/>
      <c r="BQV44" s="37"/>
      <c r="BQW44" s="37"/>
      <c r="BQX44" s="37"/>
      <c r="BQY44" s="37"/>
      <c r="BQZ44" s="37"/>
      <c r="BRA44" s="37"/>
      <c r="BRB44" s="37"/>
      <c r="BRC44" s="37"/>
      <c r="BRD44" s="37"/>
      <c r="BRE44" s="37"/>
      <c r="BRF44" s="37"/>
      <c r="BRG44" s="37"/>
      <c r="BRH44" s="37"/>
      <c r="BRI44" s="37"/>
      <c r="BRJ44" s="37"/>
      <c r="BRK44" s="37"/>
      <c r="BRL44" s="37"/>
      <c r="BRM44" s="37"/>
      <c r="BRN44" s="37"/>
      <c r="BRO44" s="37"/>
      <c r="BRP44" s="37"/>
      <c r="BRQ44" s="37"/>
      <c r="BRR44" s="37"/>
      <c r="BRS44" s="37"/>
      <c r="BRT44" s="37"/>
      <c r="BRU44" s="37"/>
      <c r="BRV44" s="37"/>
      <c r="BRW44" s="37"/>
      <c r="BRX44" s="37"/>
      <c r="BRY44" s="37"/>
      <c r="BRZ44" s="37"/>
      <c r="BSA44" s="37"/>
      <c r="BSB44" s="37"/>
      <c r="BSC44" s="37"/>
      <c r="BSD44" s="37"/>
      <c r="BSE44" s="37"/>
      <c r="BSF44" s="37"/>
      <c r="BSG44" s="37"/>
      <c r="BSH44" s="37"/>
      <c r="BSI44" s="37"/>
      <c r="BSJ44" s="37"/>
      <c r="BSK44" s="37"/>
      <c r="BSL44" s="37"/>
      <c r="BSM44" s="37"/>
      <c r="BSN44" s="37"/>
      <c r="BSO44" s="37"/>
      <c r="BSP44" s="37"/>
      <c r="BSQ44" s="37"/>
      <c r="BSR44" s="37"/>
      <c r="BSS44" s="37"/>
      <c r="BST44" s="37"/>
      <c r="BSU44" s="37"/>
      <c r="BSV44" s="37"/>
      <c r="BSW44" s="37"/>
      <c r="BSX44" s="37"/>
      <c r="BSY44" s="37"/>
      <c r="BSZ44" s="37"/>
      <c r="BTA44" s="37"/>
      <c r="BTB44" s="37"/>
      <c r="BTC44" s="37"/>
      <c r="BTD44" s="37"/>
      <c r="BTE44" s="37"/>
      <c r="BTF44" s="37"/>
      <c r="BTG44" s="37"/>
      <c r="BTH44" s="37"/>
      <c r="BTI44" s="37"/>
      <c r="BTJ44" s="37"/>
      <c r="BTK44" s="37"/>
      <c r="BTL44" s="37"/>
      <c r="BTM44" s="37"/>
      <c r="BTN44" s="37"/>
      <c r="BTO44" s="37"/>
      <c r="BTP44" s="37"/>
      <c r="BTQ44" s="37"/>
      <c r="BTR44" s="37"/>
      <c r="BTS44" s="37"/>
      <c r="BTT44" s="37"/>
      <c r="BTU44" s="37"/>
      <c r="BTV44" s="37"/>
      <c r="BTW44" s="37"/>
      <c r="BTX44" s="37"/>
      <c r="BTY44" s="37"/>
      <c r="BTZ44" s="37"/>
      <c r="BUA44" s="37"/>
      <c r="BUB44" s="37"/>
      <c r="BUC44" s="37"/>
      <c r="BUD44" s="37"/>
      <c r="BUE44" s="37"/>
      <c r="BUF44" s="37"/>
      <c r="BUG44" s="37"/>
      <c r="BUH44" s="37"/>
      <c r="BUI44" s="37"/>
      <c r="BUJ44" s="37"/>
      <c r="BUK44" s="37"/>
      <c r="BUL44" s="37"/>
      <c r="BUM44" s="37"/>
      <c r="BUN44" s="37"/>
      <c r="BUO44" s="37"/>
      <c r="BUP44" s="37"/>
      <c r="BUQ44" s="37"/>
      <c r="BUR44" s="37"/>
      <c r="BUS44" s="37"/>
      <c r="BUT44" s="37"/>
      <c r="BUU44" s="37"/>
      <c r="BUV44" s="37"/>
      <c r="BUW44" s="37"/>
      <c r="BUX44" s="37"/>
      <c r="BUY44" s="37"/>
      <c r="BUZ44" s="37"/>
      <c r="BVA44" s="37"/>
      <c r="BVB44" s="37"/>
      <c r="BVC44" s="37"/>
      <c r="BVD44" s="37"/>
      <c r="BVE44" s="37"/>
      <c r="BVF44" s="37"/>
      <c r="BVG44" s="37"/>
      <c r="BVH44" s="37"/>
      <c r="BVI44" s="37"/>
      <c r="BVJ44" s="37"/>
      <c r="BVK44" s="37"/>
      <c r="BVL44" s="37"/>
      <c r="BVM44" s="37"/>
      <c r="BVN44" s="37"/>
      <c r="BVO44" s="37"/>
      <c r="BVP44" s="37"/>
      <c r="BVQ44" s="37"/>
      <c r="BVR44" s="37"/>
      <c r="BVS44" s="37"/>
      <c r="BVT44" s="37"/>
      <c r="BVU44" s="37"/>
      <c r="BVV44" s="37"/>
      <c r="BVW44" s="37"/>
      <c r="BVX44" s="37"/>
      <c r="BVY44" s="37"/>
      <c r="BVZ44" s="37"/>
      <c r="BWA44" s="37"/>
      <c r="BWB44" s="37"/>
      <c r="BWC44" s="37"/>
      <c r="BWD44" s="37"/>
      <c r="BWE44" s="37"/>
      <c r="BWF44" s="37"/>
      <c r="BWG44" s="37"/>
      <c r="BWH44" s="37"/>
      <c r="BWI44" s="37"/>
      <c r="BWJ44" s="37"/>
      <c r="BWK44" s="37"/>
      <c r="BWL44" s="37"/>
      <c r="BWM44" s="37"/>
      <c r="BWN44" s="37"/>
      <c r="BWO44" s="37"/>
      <c r="BWP44" s="37"/>
      <c r="BWQ44" s="37"/>
      <c r="BWR44" s="37"/>
      <c r="BWS44" s="37"/>
      <c r="BWT44" s="37"/>
      <c r="BWU44" s="37"/>
      <c r="BWV44" s="37"/>
      <c r="BWW44" s="37"/>
      <c r="BWX44" s="37"/>
      <c r="BWY44" s="37"/>
      <c r="BWZ44" s="37"/>
      <c r="BXA44" s="37"/>
      <c r="BXB44" s="37"/>
      <c r="BXC44" s="37"/>
      <c r="BXD44" s="37"/>
      <c r="BXE44" s="37"/>
      <c r="BXF44" s="37"/>
      <c r="BXG44" s="37"/>
      <c r="BXH44" s="37"/>
      <c r="BXI44" s="37"/>
      <c r="BXJ44" s="37"/>
      <c r="BXK44" s="37"/>
      <c r="BXL44" s="37"/>
      <c r="BXM44" s="37"/>
      <c r="BXN44" s="37"/>
      <c r="BXO44" s="37"/>
      <c r="BXP44" s="37"/>
      <c r="BXQ44" s="37"/>
      <c r="BXR44" s="37"/>
      <c r="BXS44" s="37"/>
      <c r="BXT44" s="37"/>
      <c r="BXU44" s="37"/>
      <c r="BXV44" s="37"/>
      <c r="BXW44" s="37"/>
      <c r="BXX44" s="37"/>
      <c r="BXY44" s="37"/>
      <c r="BXZ44" s="37"/>
      <c r="BYA44" s="37"/>
      <c r="BYB44" s="37"/>
      <c r="BYC44" s="37"/>
      <c r="BYD44" s="37"/>
      <c r="BYE44" s="37"/>
      <c r="BYF44" s="37"/>
      <c r="BYG44" s="37"/>
      <c r="BYH44" s="37"/>
      <c r="BYI44" s="37"/>
      <c r="BYJ44" s="37"/>
      <c r="BYK44" s="37"/>
      <c r="BYL44" s="37"/>
      <c r="BYM44" s="37"/>
      <c r="BYN44" s="37"/>
      <c r="BYO44" s="37"/>
      <c r="BYP44" s="37"/>
      <c r="BYQ44" s="37"/>
      <c r="BYR44" s="37"/>
      <c r="BYS44" s="37"/>
      <c r="BYT44" s="37"/>
      <c r="BYU44" s="37"/>
      <c r="BYV44" s="37"/>
      <c r="BYW44" s="37"/>
      <c r="BYX44" s="37"/>
      <c r="BYY44" s="37"/>
      <c r="BYZ44" s="37"/>
      <c r="BZA44" s="37"/>
      <c r="BZB44" s="37"/>
      <c r="BZC44" s="37"/>
      <c r="BZD44" s="37"/>
      <c r="BZE44" s="37"/>
      <c r="BZF44" s="37"/>
      <c r="BZG44" s="37"/>
      <c r="BZH44" s="37"/>
      <c r="BZI44" s="37"/>
      <c r="BZJ44" s="37"/>
      <c r="BZK44" s="37"/>
      <c r="BZL44" s="37"/>
      <c r="BZM44" s="37"/>
      <c r="BZN44" s="37"/>
      <c r="BZO44" s="37"/>
      <c r="BZP44" s="37"/>
      <c r="BZQ44" s="37"/>
      <c r="BZR44" s="37"/>
      <c r="BZS44" s="37"/>
      <c r="BZT44" s="37"/>
      <c r="BZU44" s="37"/>
      <c r="BZV44" s="37"/>
      <c r="BZW44" s="37"/>
      <c r="BZX44" s="37"/>
      <c r="BZY44" s="37"/>
      <c r="BZZ44" s="37"/>
      <c r="CAA44" s="37"/>
      <c r="CAB44" s="37"/>
      <c r="CAC44" s="37"/>
      <c r="CAD44" s="37"/>
      <c r="CAE44" s="37"/>
      <c r="CAF44" s="37"/>
      <c r="CAG44" s="37"/>
      <c r="CAH44" s="37"/>
      <c r="CAI44" s="37"/>
      <c r="CAJ44" s="37"/>
      <c r="CAK44" s="37"/>
      <c r="CAL44" s="37"/>
      <c r="CAM44" s="37"/>
      <c r="CAN44" s="37"/>
      <c r="CAO44" s="37"/>
      <c r="CAP44" s="37"/>
      <c r="CAQ44" s="37"/>
      <c r="CAR44" s="37"/>
      <c r="CAS44" s="37"/>
      <c r="CAT44" s="37"/>
      <c r="CAU44" s="37"/>
      <c r="CAV44" s="37"/>
      <c r="CAW44" s="37"/>
      <c r="CAX44" s="37"/>
      <c r="CAY44" s="37"/>
      <c r="CAZ44" s="37"/>
      <c r="CBA44" s="37"/>
      <c r="CBB44" s="37"/>
      <c r="CBC44" s="37"/>
      <c r="CBD44" s="37"/>
      <c r="CBE44" s="37"/>
      <c r="CBF44" s="37"/>
      <c r="CBG44" s="37"/>
      <c r="CBH44" s="37"/>
      <c r="CBI44" s="37"/>
      <c r="CBJ44" s="37"/>
      <c r="CBK44" s="37"/>
      <c r="CBL44" s="37"/>
      <c r="CBM44" s="37"/>
      <c r="CBN44" s="37"/>
      <c r="CBO44" s="37"/>
      <c r="CBP44" s="37"/>
      <c r="CBQ44" s="37"/>
      <c r="CBR44" s="37"/>
      <c r="CBS44" s="37"/>
      <c r="CBT44" s="37"/>
      <c r="CBU44" s="37"/>
      <c r="CBV44" s="37"/>
      <c r="CBW44" s="37"/>
      <c r="CBX44" s="37"/>
      <c r="CBY44" s="37"/>
      <c r="CBZ44" s="37"/>
      <c r="CCA44" s="37"/>
      <c r="CCB44" s="37"/>
      <c r="CCC44" s="37"/>
      <c r="CCD44" s="37"/>
      <c r="CCE44" s="37"/>
      <c r="CCF44" s="37"/>
      <c r="CCG44" s="37"/>
      <c r="CCH44" s="37"/>
      <c r="CCI44" s="37"/>
      <c r="CCJ44" s="37"/>
      <c r="CCK44" s="37"/>
      <c r="CCL44" s="37"/>
      <c r="CCM44" s="37"/>
      <c r="CCN44" s="37"/>
      <c r="CCO44" s="37"/>
      <c r="CCP44" s="37"/>
      <c r="CCQ44" s="37"/>
      <c r="CCR44" s="37"/>
      <c r="CCS44" s="37"/>
      <c r="CCT44" s="37"/>
      <c r="CCU44" s="37"/>
      <c r="CCV44" s="37"/>
      <c r="CCW44" s="37"/>
      <c r="CCX44" s="37"/>
      <c r="CCY44" s="37"/>
      <c r="CCZ44" s="37"/>
      <c r="CDA44" s="37"/>
      <c r="CDB44" s="37"/>
      <c r="CDC44" s="37"/>
      <c r="CDD44" s="37"/>
      <c r="CDE44" s="37"/>
      <c r="CDF44" s="37"/>
      <c r="CDG44" s="37"/>
      <c r="CDH44" s="37"/>
      <c r="CDI44" s="37"/>
      <c r="CDJ44" s="37"/>
      <c r="CDK44" s="37"/>
      <c r="CDL44" s="37"/>
      <c r="CDM44" s="37"/>
      <c r="CDN44" s="37"/>
      <c r="CDO44" s="37"/>
      <c r="CDP44" s="37"/>
      <c r="CDQ44" s="37"/>
      <c r="CDR44" s="37"/>
      <c r="CDS44" s="37"/>
      <c r="CDT44" s="37"/>
      <c r="CDU44" s="37"/>
      <c r="CDV44" s="37"/>
      <c r="CDW44" s="37"/>
      <c r="CDX44" s="37"/>
      <c r="CDY44" s="37"/>
      <c r="CDZ44" s="37"/>
      <c r="CEA44" s="37"/>
      <c r="CEB44" s="37"/>
      <c r="CEC44" s="37"/>
      <c r="CED44" s="37"/>
      <c r="CEE44" s="37"/>
      <c r="CEF44" s="37"/>
      <c r="CEG44" s="37"/>
      <c r="CEH44" s="37"/>
      <c r="CEI44" s="37"/>
      <c r="CEJ44" s="37"/>
      <c r="CEK44" s="37"/>
      <c r="CEL44" s="37"/>
      <c r="CEM44" s="37"/>
      <c r="CEN44" s="37"/>
      <c r="CEO44" s="37"/>
      <c r="CEP44" s="37"/>
      <c r="CEQ44" s="37"/>
      <c r="CER44" s="37"/>
      <c r="CES44" s="37"/>
      <c r="CET44" s="37"/>
      <c r="CEU44" s="37"/>
      <c r="CEV44" s="37"/>
      <c r="CEW44" s="37"/>
      <c r="CEX44" s="37"/>
      <c r="CEY44" s="37"/>
      <c r="CEZ44" s="37"/>
      <c r="CFA44" s="37"/>
      <c r="CFB44" s="37"/>
      <c r="CFC44" s="37"/>
      <c r="CFD44" s="37"/>
      <c r="CFE44" s="37"/>
      <c r="CFF44" s="37"/>
      <c r="CFG44" s="37"/>
      <c r="CFH44" s="37"/>
      <c r="CFI44" s="37"/>
      <c r="CFJ44" s="37"/>
      <c r="CFK44" s="37"/>
      <c r="CFL44" s="37"/>
      <c r="CFM44" s="37"/>
      <c r="CFN44" s="37"/>
      <c r="CFO44" s="37"/>
      <c r="CFP44" s="37"/>
      <c r="CFQ44" s="37"/>
      <c r="CFR44" s="37"/>
      <c r="CFS44" s="37"/>
      <c r="CFT44" s="37"/>
      <c r="CFU44" s="37"/>
      <c r="CFV44" s="37"/>
      <c r="CFW44" s="37"/>
      <c r="CFX44" s="37"/>
      <c r="CFY44" s="37"/>
      <c r="CFZ44" s="37"/>
      <c r="CGA44" s="37"/>
      <c r="CGB44" s="37"/>
      <c r="CGC44" s="37"/>
      <c r="CGD44" s="37"/>
      <c r="CGE44" s="37"/>
      <c r="CGF44" s="37"/>
      <c r="CGG44" s="37"/>
      <c r="CGH44" s="37"/>
      <c r="CGI44" s="37"/>
      <c r="CGJ44" s="37"/>
      <c r="CGK44" s="37"/>
      <c r="CGL44" s="37"/>
      <c r="CGM44" s="37"/>
      <c r="CGN44" s="37"/>
      <c r="CGO44" s="37"/>
      <c r="CGP44" s="37"/>
      <c r="CGQ44" s="37"/>
      <c r="CGR44" s="37"/>
      <c r="CGS44" s="37"/>
      <c r="CGT44" s="37"/>
      <c r="CGU44" s="37"/>
      <c r="CGV44" s="37"/>
      <c r="CGW44" s="37"/>
      <c r="CGX44" s="37"/>
      <c r="CGY44" s="37"/>
      <c r="CGZ44" s="37"/>
      <c r="CHA44" s="37"/>
      <c r="CHB44" s="37"/>
      <c r="CHC44" s="37"/>
      <c r="CHD44" s="37"/>
      <c r="CHE44" s="37"/>
      <c r="CHF44" s="37"/>
      <c r="CHG44" s="37"/>
      <c r="CHH44" s="37"/>
      <c r="CHI44" s="37"/>
      <c r="CHJ44" s="37"/>
      <c r="CHK44" s="37"/>
      <c r="CHL44" s="37"/>
      <c r="CHM44" s="37"/>
      <c r="CHN44" s="37"/>
      <c r="CHO44" s="37"/>
      <c r="CHP44" s="37"/>
      <c r="CHQ44" s="37"/>
      <c r="CHR44" s="37"/>
      <c r="CHS44" s="37"/>
      <c r="CHT44" s="37"/>
      <c r="CHU44" s="37"/>
      <c r="CHV44" s="37"/>
      <c r="CHW44" s="37"/>
      <c r="CHX44" s="37"/>
      <c r="CHY44" s="37"/>
      <c r="CHZ44" s="37"/>
      <c r="CIA44" s="37"/>
      <c r="CIB44" s="37"/>
      <c r="CIC44" s="37"/>
      <c r="CID44" s="37"/>
      <c r="CIE44" s="37"/>
      <c r="CIF44" s="37"/>
      <c r="CIG44" s="37"/>
      <c r="CIH44" s="37"/>
      <c r="CII44" s="37"/>
      <c r="CIJ44" s="37"/>
      <c r="CIK44" s="37"/>
      <c r="CIL44" s="37"/>
      <c r="CIM44" s="37"/>
      <c r="CIN44" s="37"/>
      <c r="CIO44" s="37"/>
      <c r="CIP44" s="37"/>
      <c r="CIQ44" s="37"/>
      <c r="CIR44" s="37"/>
      <c r="CIS44" s="37"/>
      <c r="CIT44" s="37"/>
      <c r="CIU44" s="37"/>
      <c r="CIV44" s="37"/>
      <c r="CIW44" s="37"/>
      <c r="CIX44" s="37"/>
      <c r="CIY44" s="37"/>
      <c r="CIZ44" s="37"/>
      <c r="CJA44" s="37"/>
      <c r="CJB44" s="37"/>
      <c r="CJC44" s="37"/>
      <c r="CJD44" s="37"/>
      <c r="CJE44" s="37"/>
      <c r="CJF44" s="37"/>
      <c r="CJG44" s="37"/>
      <c r="CJH44" s="37"/>
      <c r="CJI44" s="37"/>
      <c r="CJJ44" s="37"/>
      <c r="CJK44" s="37"/>
      <c r="CJL44" s="37"/>
      <c r="CJM44" s="37"/>
      <c r="CJN44" s="37"/>
      <c r="CJO44" s="37"/>
      <c r="CJP44" s="37"/>
      <c r="CJQ44" s="37"/>
      <c r="CJR44" s="37"/>
      <c r="CJS44" s="37"/>
      <c r="CJT44" s="37"/>
      <c r="CJU44" s="37"/>
      <c r="CJV44" s="37"/>
      <c r="CJW44" s="37"/>
      <c r="CJX44" s="37"/>
      <c r="CJY44" s="37"/>
      <c r="CJZ44" s="37"/>
      <c r="CKA44" s="37"/>
      <c r="CKB44" s="37"/>
      <c r="CKC44" s="37"/>
      <c r="CKD44" s="37"/>
      <c r="CKE44" s="37"/>
      <c r="CKF44" s="37"/>
      <c r="CKG44" s="37"/>
      <c r="CKH44" s="37"/>
      <c r="CKI44" s="37"/>
      <c r="CKJ44" s="37"/>
      <c r="CKK44" s="37"/>
      <c r="CKL44" s="37"/>
      <c r="CKM44" s="37"/>
      <c r="CKN44" s="37"/>
      <c r="CKO44" s="37"/>
      <c r="CKP44" s="37"/>
      <c r="CKQ44" s="37"/>
      <c r="CKR44" s="37"/>
      <c r="CKS44" s="37"/>
      <c r="CKT44" s="37"/>
      <c r="CKU44" s="37"/>
      <c r="CKV44" s="37"/>
      <c r="CKW44" s="37"/>
      <c r="CKX44" s="37"/>
      <c r="CKY44" s="37"/>
      <c r="CKZ44" s="37"/>
      <c r="CLA44" s="37"/>
      <c r="CLB44" s="37"/>
      <c r="CLC44" s="37"/>
      <c r="CLD44" s="37"/>
      <c r="CLE44" s="37"/>
      <c r="CLF44" s="37"/>
      <c r="CLG44" s="37"/>
      <c r="CLH44" s="37"/>
      <c r="CLI44" s="37"/>
      <c r="CLJ44" s="37"/>
      <c r="CLK44" s="37"/>
      <c r="CLL44" s="37"/>
      <c r="CLM44" s="37"/>
      <c r="CLN44" s="37"/>
      <c r="CLO44" s="37"/>
      <c r="CLP44" s="37"/>
      <c r="CLQ44" s="37"/>
      <c r="CLR44" s="37"/>
      <c r="CLS44" s="37"/>
      <c r="CLT44" s="37"/>
      <c r="CLU44" s="37"/>
      <c r="CLV44" s="37"/>
      <c r="CLW44" s="37"/>
      <c r="CLX44" s="37"/>
      <c r="CLY44" s="37"/>
      <c r="CLZ44" s="37"/>
      <c r="CMA44" s="37"/>
      <c r="CMB44" s="37"/>
      <c r="CMC44" s="37"/>
      <c r="CMD44" s="37"/>
      <c r="CME44" s="37"/>
      <c r="CMF44" s="37"/>
      <c r="CMG44" s="37"/>
      <c r="CMH44" s="37"/>
      <c r="CMI44" s="37"/>
      <c r="CMJ44" s="37"/>
      <c r="CMK44" s="37"/>
      <c r="CML44" s="37"/>
      <c r="CMM44" s="37"/>
      <c r="CMN44" s="37"/>
      <c r="CMO44" s="37"/>
      <c r="CMP44" s="37"/>
      <c r="CMQ44" s="37"/>
      <c r="CMR44" s="37"/>
      <c r="CMS44" s="37"/>
      <c r="CMT44" s="37"/>
      <c r="CMU44" s="37"/>
      <c r="CMV44" s="37"/>
      <c r="CMW44" s="37"/>
      <c r="CMX44" s="37"/>
      <c r="CMY44" s="37"/>
      <c r="CMZ44" s="37"/>
      <c r="CNA44" s="37"/>
      <c r="CNB44" s="37"/>
      <c r="CNC44" s="37"/>
      <c r="CND44" s="37"/>
      <c r="CNE44" s="37"/>
      <c r="CNF44" s="37"/>
      <c r="CNG44" s="37"/>
      <c r="CNH44" s="37"/>
      <c r="CNI44" s="37"/>
      <c r="CNJ44" s="37"/>
      <c r="CNK44" s="37"/>
      <c r="CNL44" s="37"/>
      <c r="CNM44" s="37"/>
      <c r="CNN44" s="37"/>
      <c r="CNO44" s="37"/>
      <c r="CNP44" s="37"/>
      <c r="CNQ44" s="37"/>
      <c r="CNR44" s="37"/>
      <c r="CNS44" s="37"/>
      <c r="CNT44" s="37"/>
      <c r="CNU44" s="37"/>
      <c r="CNV44" s="37"/>
      <c r="CNW44" s="37"/>
      <c r="CNX44" s="37"/>
      <c r="CNY44" s="37"/>
      <c r="CNZ44" s="37"/>
      <c r="COA44" s="37"/>
      <c r="COB44" s="37"/>
      <c r="COC44" s="37"/>
      <c r="COD44" s="37"/>
      <c r="COE44" s="37"/>
      <c r="COF44" s="37"/>
      <c r="COG44" s="37"/>
      <c r="COH44" s="37"/>
      <c r="COI44" s="37"/>
      <c r="COJ44" s="37"/>
      <c r="COK44" s="37"/>
      <c r="COL44" s="37"/>
      <c r="COM44" s="37"/>
      <c r="CON44" s="37"/>
      <c r="COO44" s="37"/>
      <c r="COP44" s="37"/>
      <c r="COQ44" s="37"/>
      <c r="COR44" s="37"/>
      <c r="COS44" s="37"/>
      <c r="COT44" s="37"/>
      <c r="COU44" s="37"/>
      <c r="COV44" s="37"/>
      <c r="COW44" s="37"/>
      <c r="COX44" s="37"/>
      <c r="COY44" s="37"/>
      <c r="COZ44" s="37"/>
      <c r="CPA44" s="37"/>
      <c r="CPB44" s="37"/>
      <c r="CPC44" s="37"/>
      <c r="CPD44" s="37"/>
      <c r="CPE44" s="37"/>
      <c r="CPF44" s="37"/>
      <c r="CPG44" s="37"/>
      <c r="CPH44" s="37"/>
      <c r="CPI44" s="37"/>
      <c r="CPJ44" s="37"/>
      <c r="CPK44" s="37"/>
      <c r="CPL44" s="37"/>
      <c r="CPM44" s="37"/>
      <c r="CPN44" s="37"/>
      <c r="CPO44" s="37"/>
      <c r="CPP44" s="37"/>
      <c r="CPQ44" s="37"/>
      <c r="CPR44" s="37"/>
      <c r="CPS44" s="37"/>
      <c r="CPT44" s="37"/>
      <c r="CPU44" s="37"/>
      <c r="CPV44" s="37"/>
      <c r="CPW44" s="37"/>
      <c r="CPX44" s="37"/>
      <c r="CPY44" s="37"/>
      <c r="CPZ44" s="37"/>
      <c r="CQA44" s="37"/>
      <c r="CQB44" s="37"/>
      <c r="CQC44" s="37"/>
      <c r="CQD44" s="37"/>
      <c r="CQE44" s="37"/>
      <c r="CQF44" s="37"/>
      <c r="CQG44" s="37"/>
      <c r="CQH44" s="37"/>
      <c r="CQI44" s="37"/>
      <c r="CQJ44" s="37"/>
      <c r="CQK44" s="37"/>
      <c r="CQL44" s="37"/>
      <c r="CQM44" s="37"/>
      <c r="CQN44" s="37"/>
      <c r="CQO44" s="37"/>
      <c r="CQP44" s="37"/>
      <c r="CQQ44" s="37"/>
      <c r="CQR44" s="37"/>
      <c r="CQS44" s="37"/>
      <c r="CQT44" s="37"/>
      <c r="CQU44" s="37"/>
      <c r="CQV44" s="37"/>
      <c r="CQW44" s="37"/>
      <c r="CQX44" s="37"/>
      <c r="CQY44" s="37"/>
      <c r="CQZ44" s="37"/>
      <c r="CRA44" s="37"/>
      <c r="CRB44" s="37"/>
      <c r="CRC44" s="37"/>
      <c r="CRD44" s="37"/>
      <c r="CRE44" s="37"/>
      <c r="CRF44" s="37"/>
      <c r="CRG44" s="37"/>
      <c r="CRH44" s="37"/>
      <c r="CRI44" s="37"/>
      <c r="CRJ44" s="37"/>
      <c r="CRK44" s="37"/>
      <c r="CRL44" s="37"/>
      <c r="CRM44" s="37"/>
      <c r="CRN44" s="37"/>
      <c r="CRO44" s="37"/>
      <c r="CRP44" s="37"/>
      <c r="CRQ44" s="37"/>
      <c r="CRR44" s="37"/>
      <c r="CRS44" s="37"/>
      <c r="CRT44" s="37"/>
      <c r="CRU44" s="37"/>
      <c r="CRV44" s="37"/>
      <c r="CRW44" s="37"/>
      <c r="CRX44" s="37"/>
      <c r="CRY44" s="37"/>
      <c r="CRZ44" s="37"/>
      <c r="CSA44" s="37"/>
      <c r="CSB44" s="37"/>
      <c r="CSC44" s="37"/>
      <c r="CSD44" s="37"/>
      <c r="CSE44" s="37"/>
      <c r="CSF44" s="37"/>
      <c r="CSG44" s="37"/>
      <c r="CSH44" s="37"/>
      <c r="CSI44" s="37"/>
      <c r="CSJ44" s="37"/>
      <c r="CSK44" s="37"/>
      <c r="CSL44" s="37"/>
      <c r="CSM44" s="37"/>
      <c r="CSN44" s="37"/>
      <c r="CSO44" s="37"/>
      <c r="CSP44" s="37"/>
      <c r="CSQ44" s="37"/>
      <c r="CSR44" s="37"/>
      <c r="CSS44" s="37"/>
      <c r="CST44" s="37"/>
      <c r="CSU44" s="37"/>
      <c r="CSV44" s="37"/>
      <c r="CSW44" s="37"/>
      <c r="CSX44" s="37"/>
      <c r="CSY44" s="37"/>
      <c r="CSZ44" s="37"/>
      <c r="CTA44" s="37"/>
      <c r="CTB44" s="37"/>
      <c r="CTC44" s="37"/>
      <c r="CTD44" s="37"/>
      <c r="CTE44" s="37"/>
      <c r="CTF44" s="37"/>
      <c r="CTG44" s="37"/>
      <c r="CTH44" s="37"/>
      <c r="CTI44" s="37"/>
      <c r="CTJ44" s="37"/>
      <c r="CTK44" s="37"/>
      <c r="CTL44" s="37"/>
      <c r="CTM44" s="37"/>
      <c r="CTN44" s="37"/>
      <c r="CTO44" s="37"/>
      <c r="CTP44" s="37"/>
      <c r="CTQ44" s="37"/>
      <c r="CTR44" s="37"/>
      <c r="CTS44" s="37"/>
      <c r="CTT44" s="37"/>
      <c r="CTU44" s="37"/>
      <c r="CTV44" s="37"/>
      <c r="CTW44" s="37"/>
      <c r="CTX44" s="37"/>
      <c r="CTY44" s="37"/>
      <c r="CTZ44" s="37"/>
      <c r="CUA44" s="37"/>
      <c r="CUB44" s="37"/>
      <c r="CUC44" s="37"/>
      <c r="CUD44" s="37"/>
      <c r="CUE44" s="37"/>
      <c r="CUF44" s="37"/>
      <c r="CUG44" s="37"/>
      <c r="CUH44" s="37"/>
      <c r="CUI44" s="37"/>
      <c r="CUJ44" s="37"/>
      <c r="CUK44" s="37"/>
      <c r="CUL44" s="37"/>
      <c r="CUM44" s="37"/>
      <c r="CUN44" s="37"/>
      <c r="CUO44" s="37"/>
      <c r="CUP44" s="37"/>
      <c r="CUQ44" s="37"/>
      <c r="CUR44" s="37"/>
      <c r="CUS44" s="37"/>
      <c r="CUT44" s="37"/>
      <c r="CUU44" s="37"/>
      <c r="CUV44" s="37"/>
      <c r="CUW44" s="37"/>
      <c r="CUX44" s="37"/>
      <c r="CUY44" s="37"/>
      <c r="CUZ44" s="37"/>
      <c r="CVA44" s="37"/>
      <c r="CVB44" s="37"/>
      <c r="CVC44" s="37"/>
      <c r="CVD44" s="37"/>
      <c r="CVE44" s="37"/>
      <c r="CVF44" s="37"/>
      <c r="CVG44" s="37"/>
      <c r="CVH44" s="37"/>
      <c r="CVI44" s="37"/>
      <c r="CVJ44" s="37"/>
      <c r="CVK44" s="37"/>
      <c r="CVL44" s="37"/>
      <c r="CVM44" s="37"/>
      <c r="CVN44" s="37"/>
      <c r="CVO44" s="37"/>
      <c r="CVP44" s="37"/>
      <c r="CVQ44" s="37"/>
      <c r="CVR44" s="37"/>
      <c r="CVS44" s="37"/>
      <c r="CVT44" s="37"/>
      <c r="CVU44" s="37"/>
      <c r="CVV44" s="37"/>
      <c r="CVW44" s="37"/>
      <c r="CVX44" s="37"/>
      <c r="CVY44" s="37"/>
      <c r="CVZ44" s="37"/>
      <c r="CWA44" s="37"/>
      <c r="CWB44" s="37"/>
      <c r="CWC44" s="37"/>
      <c r="CWD44" s="37"/>
      <c r="CWE44" s="37"/>
      <c r="CWF44" s="37"/>
      <c r="CWG44" s="37"/>
      <c r="CWH44" s="37"/>
      <c r="CWI44" s="37"/>
      <c r="CWJ44" s="37"/>
      <c r="CWK44" s="37"/>
      <c r="CWL44" s="37"/>
      <c r="CWM44" s="37"/>
      <c r="CWN44" s="37"/>
      <c r="CWO44" s="37"/>
      <c r="CWP44" s="37"/>
      <c r="CWQ44" s="37"/>
      <c r="CWR44" s="37"/>
      <c r="CWS44" s="37"/>
      <c r="CWT44" s="37"/>
      <c r="CWU44" s="37"/>
      <c r="CWV44" s="37"/>
      <c r="CWW44" s="37"/>
      <c r="CWX44" s="37"/>
      <c r="CWY44" s="37"/>
      <c r="CWZ44" s="37"/>
      <c r="CXA44" s="37"/>
      <c r="CXB44" s="37"/>
      <c r="CXC44" s="37"/>
      <c r="CXD44" s="37"/>
      <c r="CXE44" s="37"/>
      <c r="CXF44" s="37"/>
      <c r="CXG44" s="37"/>
      <c r="CXH44" s="37"/>
      <c r="CXI44" s="37"/>
      <c r="CXJ44" s="37"/>
      <c r="CXK44" s="37"/>
      <c r="CXL44" s="37"/>
      <c r="CXM44" s="37"/>
      <c r="CXN44" s="37"/>
      <c r="CXO44" s="37"/>
      <c r="CXP44" s="37"/>
      <c r="CXQ44" s="37"/>
      <c r="CXR44" s="37"/>
      <c r="CXS44" s="37"/>
      <c r="CXT44" s="37"/>
      <c r="CXU44" s="37"/>
      <c r="CXV44" s="37"/>
      <c r="CXW44" s="37"/>
      <c r="CXX44" s="37"/>
      <c r="CXY44" s="37"/>
      <c r="CXZ44" s="37"/>
      <c r="CYA44" s="37"/>
      <c r="CYB44" s="37"/>
      <c r="CYC44" s="37"/>
      <c r="CYD44" s="37"/>
      <c r="CYE44" s="37"/>
      <c r="CYF44" s="37"/>
      <c r="CYG44" s="37"/>
      <c r="CYH44" s="37"/>
      <c r="CYI44" s="37"/>
      <c r="CYJ44" s="37"/>
      <c r="CYK44" s="37"/>
      <c r="CYL44" s="37"/>
      <c r="CYM44" s="37"/>
      <c r="CYN44" s="37"/>
      <c r="CYO44" s="37"/>
      <c r="CYP44" s="37"/>
      <c r="CYQ44" s="37"/>
      <c r="CYR44" s="37"/>
      <c r="CYS44" s="37"/>
      <c r="CYT44" s="37"/>
      <c r="CYU44" s="37"/>
      <c r="CYV44" s="37"/>
      <c r="CYW44" s="37"/>
      <c r="CYX44" s="37"/>
      <c r="CYY44" s="37"/>
      <c r="CYZ44" s="37"/>
      <c r="CZA44" s="37"/>
      <c r="CZB44" s="37"/>
      <c r="CZC44" s="37"/>
      <c r="CZD44" s="37"/>
      <c r="CZE44" s="37"/>
      <c r="CZF44" s="37"/>
      <c r="CZG44" s="37"/>
      <c r="CZH44" s="37"/>
      <c r="CZI44" s="37"/>
      <c r="CZJ44" s="37"/>
      <c r="CZK44" s="37"/>
      <c r="CZL44" s="37"/>
      <c r="CZM44" s="37"/>
      <c r="CZN44" s="37"/>
      <c r="CZO44" s="37"/>
      <c r="CZP44" s="37"/>
      <c r="CZQ44" s="37"/>
      <c r="CZR44" s="37"/>
      <c r="CZS44" s="37"/>
      <c r="CZT44" s="37"/>
      <c r="CZU44" s="37"/>
      <c r="CZV44" s="37"/>
      <c r="CZW44" s="37"/>
      <c r="CZX44" s="37"/>
      <c r="CZY44" s="37"/>
      <c r="CZZ44" s="37"/>
      <c r="DAA44" s="37"/>
      <c r="DAB44" s="37"/>
      <c r="DAC44" s="37"/>
      <c r="DAD44" s="37"/>
      <c r="DAE44" s="37"/>
      <c r="DAF44" s="37"/>
      <c r="DAG44" s="37"/>
      <c r="DAH44" s="37"/>
      <c r="DAI44" s="37"/>
      <c r="DAJ44" s="37"/>
      <c r="DAK44" s="37"/>
      <c r="DAL44" s="37"/>
      <c r="DAM44" s="37"/>
      <c r="DAN44" s="37"/>
      <c r="DAO44" s="37"/>
      <c r="DAP44" s="37"/>
      <c r="DAQ44" s="37"/>
      <c r="DAR44" s="37"/>
      <c r="DAS44" s="37"/>
      <c r="DAT44" s="37"/>
      <c r="DAU44" s="37"/>
      <c r="DAV44" s="37"/>
      <c r="DAW44" s="37"/>
      <c r="DAX44" s="37"/>
      <c r="DAY44" s="37"/>
      <c r="DAZ44" s="37"/>
      <c r="DBA44" s="37"/>
      <c r="DBB44" s="37"/>
      <c r="DBC44" s="37"/>
      <c r="DBD44" s="37"/>
      <c r="DBE44" s="37"/>
      <c r="DBF44" s="37"/>
      <c r="DBG44" s="37"/>
      <c r="DBH44" s="37"/>
      <c r="DBI44" s="37"/>
      <c r="DBJ44" s="37"/>
      <c r="DBK44" s="37"/>
      <c r="DBL44" s="37"/>
      <c r="DBM44" s="37"/>
      <c r="DBN44" s="37"/>
      <c r="DBO44" s="37"/>
      <c r="DBP44" s="37"/>
      <c r="DBQ44" s="37"/>
      <c r="DBR44" s="37"/>
      <c r="DBS44" s="37"/>
      <c r="DBT44" s="37"/>
      <c r="DBU44" s="37"/>
      <c r="DBV44" s="37"/>
      <c r="DBW44" s="37"/>
      <c r="DBX44" s="37"/>
      <c r="DBY44" s="37"/>
      <c r="DBZ44" s="37"/>
      <c r="DCA44" s="37"/>
      <c r="DCB44" s="37"/>
      <c r="DCC44" s="37"/>
      <c r="DCD44" s="37"/>
      <c r="DCE44" s="37"/>
      <c r="DCF44" s="37"/>
      <c r="DCG44" s="37"/>
      <c r="DCH44" s="37"/>
      <c r="DCI44" s="37"/>
      <c r="DCJ44" s="37"/>
      <c r="DCK44" s="37"/>
      <c r="DCL44" s="37"/>
      <c r="DCM44" s="37"/>
      <c r="DCN44" s="37"/>
      <c r="DCO44" s="37"/>
      <c r="DCP44" s="37"/>
      <c r="DCQ44" s="37"/>
      <c r="DCR44" s="37"/>
      <c r="DCS44" s="37"/>
      <c r="DCT44" s="37"/>
      <c r="DCU44" s="37"/>
      <c r="DCV44" s="37"/>
      <c r="DCW44" s="37"/>
      <c r="DCX44" s="37"/>
      <c r="DCY44" s="37"/>
      <c r="DCZ44" s="37"/>
      <c r="DDA44" s="37"/>
      <c r="DDB44" s="37"/>
      <c r="DDC44" s="37"/>
      <c r="DDD44" s="37"/>
      <c r="DDE44" s="37"/>
      <c r="DDF44" s="37"/>
      <c r="DDG44" s="37"/>
      <c r="DDH44" s="37"/>
      <c r="DDI44" s="37"/>
      <c r="DDJ44" s="37"/>
      <c r="DDK44" s="37"/>
      <c r="DDL44" s="37"/>
      <c r="DDM44" s="37"/>
      <c r="DDN44" s="37"/>
      <c r="DDO44" s="37"/>
      <c r="DDP44" s="37"/>
      <c r="DDQ44" s="37"/>
      <c r="DDR44" s="37"/>
      <c r="DDS44" s="37"/>
      <c r="DDT44" s="37"/>
      <c r="DDU44" s="37"/>
      <c r="DDV44" s="37"/>
      <c r="DDW44" s="37"/>
      <c r="DDX44" s="37"/>
      <c r="DDY44" s="37"/>
      <c r="DDZ44" s="37"/>
      <c r="DEA44" s="37"/>
      <c r="DEB44" s="37"/>
      <c r="DEC44" s="37"/>
      <c r="DED44" s="37"/>
      <c r="DEE44" s="37"/>
      <c r="DEF44" s="37"/>
      <c r="DEG44" s="37"/>
      <c r="DEH44" s="37"/>
      <c r="DEI44" s="37"/>
      <c r="DEJ44" s="37"/>
      <c r="DEK44" s="37"/>
      <c r="DEL44" s="37"/>
      <c r="DEM44" s="37"/>
      <c r="DEN44" s="37"/>
      <c r="DEO44" s="37"/>
      <c r="DEP44" s="37"/>
      <c r="DEQ44" s="37"/>
      <c r="DER44" s="37"/>
      <c r="DES44" s="37"/>
      <c r="DET44" s="37"/>
      <c r="DEU44" s="37"/>
      <c r="DEV44" s="37"/>
      <c r="DEW44" s="37"/>
      <c r="DEX44" s="37"/>
      <c r="DEY44" s="37"/>
      <c r="DEZ44" s="37"/>
      <c r="DFA44" s="37"/>
      <c r="DFB44" s="37"/>
      <c r="DFC44" s="37"/>
      <c r="DFD44" s="37"/>
      <c r="DFE44" s="37"/>
      <c r="DFF44" s="37"/>
      <c r="DFG44" s="37"/>
      <c r="DFH44" s="37"/>
      <c r="DFI44" s="37"/>
      <c r="DFJ44" s="37"/>
      <c r="DFK44" s="37"/>
      <c r="DFL44" s="37"/>
      <c r="DFM44" s="37"/>
      <c r="DFN44" s="37"/>
      <c r="DFO44" s="37"/>
      <c r="DFP44" s="37"/>
      <c r="DFQ44" s="37"/>
      <c r="DFR44" s="37"/>
      <c r="DFS44" s="37"/>
      <c r="DFT44" s="37"/>
      <c r="DFU44" s="37"/>
      <c r="DFV44" s="37"/>
      <c r="DFW44" s="37"/>
      <c r="DFX44" s="37"/>
      <c r="DFY44" s="37"/>
      <c r="DFZ44" s="37"/>
      <c r="DGA44" s="37"/>
      <c r="DGB44" s="37"/>
      <c r="DGC44" s="37"/>
      <c r="DGD44" s="37"/>
      <c r="DGE44" s="37"/>
      <c r="DGF44" s="37"/>
      <c r="DGG44" s="37"/>
      <c r="DGH44" s="37"/>
      <c r="DGI44" s="37"/>
      <c r="DGJ44" s="37"/>
      <c r="DGK44" s="37"/>
      <c r="DGL44" s="37"/>
      <c r="DGM44" s="37"/>
      <c r="DGN44" s="37"/>
      <c r="DGO44" s="37"/>
      <c r="DGP44" s="37"/>
      <c r="DGQ44" s="37"/>
      <c r="DGR44" s="37"/>
      <c r="DGS44" s="37"/>
      <c r="DGT44" s="37"/>
      <c r="DGU44" s="37"/>
      <c r="DGV44" s="37"/>
      <c r="DGW44" s="37"/>
      <c r="DGX44" s="37"/>
      <c r="DGY44" s="37"/>
      <c r="DGZ44" s="37"/>
      <c r="DHA44" s="37"/>
      <c r="DHB44" s="37"/>
      <c r="DHC44" s="37"/>
      <c r="DHD44" s="37"/>
      <c r="DHE44" s="37"/>
      <c r="DHF44" s="37"/>
      <c r="DHG44" s="37"/>
      <c r="DHH44" s="37"/>
      <c r="DHI44" s="37"/>
      <c r="DHJ44" s="37"/>
      <c r="DHK44" s="37"/>
      <c r="DHL44" s="37"/>
      <c r="DHM44" s="37"/>
      <c r="DHN44" s="37"/>
      <c r="DHO44" s="37"/>
      <c r="DHP44" s="37"/>
      <c r="DHQ44" s="37"/>
      <c r="DHR44" s="37"/>
      <c r="DHS44" s="37"/>
      <c r="DHT44" s="37"/>
      <c r="DHU44" s="37"/>
      <c r="DHV44" s="37"/>
      <c r="DHW44" s="37"/>
      <c r="DHX44" s="37"/>
      <c r="DHY44" s="37"/>
      <c r="DHZ44" s="37"/>
      <c r="DIA44" s="37"/>
      <c r="DIB44" s="37"/>
      <c r="DIC44" s="37"/>
      <c r="DID44" s="37"/>
      <c r="DIE44" s="37"/>
      <c r="DIF44" s="37"/>
      <c r="DIG44" s="37"/>
      <c r="DIH44" s="37"/>
      <c r="DII44" s="37"/>
      <c r="DIJ44" s="37"/>
      <c r="DIK44" s="37"/>
      <c r="DIL44" s="37"/>
      <c r="DIM44" s="37"/>
      <c r="DIN44" s="37"/>
      <c r="DIO44" s="37"/>
      <c r="DIP44" s="37"/>
      <c r="DIQ44" s="37"/>
      <c r="DIR44" s="37"/>
      <c r="DIS44" s="37"/>
      <c r="DIT44" s="37"/>
      <c r="DIU44" s="37"/>
      <c r="DIV44" s="37"/>
      <c r="DIW44" s="37"/>
      <c r="DIX44" s="37"/>
      <c r="DIY44" s="37"/>
      <c r="DIZ44" s="37"/>
      <c r="DJA44" s="37"/>
      <c r="DJB44" s="37"/>
      <c r="DJC44" s="37"/>
      <c r="DJD44" s="37"/>
      <c r="DJE44" s="37"/>
      <c r="DJF44" s="37"/>
      <c r="DJG44" s="37"/>
      <c r="DJH44" s="37"/>
      <c r="DJI44" s="37"/>
      <c r="DJJ44" s="37"/>
      <c r="DJK44" s="37"/>
      <c r="DJL44" s="37"/>
      <c r="DJM44" s="37"/>
      <c r="DJN44" s="37"/>
      <c r="DJO44" s="37"/>
      <c r="DJP44" s="37"/>
      <c r="DJQ44" s="37"/>
      <c r="DJR44" s="37"/>
      <c r="DJS44" s="37"/>
      <c r="DJT44" s="37"/>
      <c r="DJU44" s="37"/>
      <c r="DJV44" s="37"/>
      <c r="DJW44" s="37"/>
      <c r="DJX44" s="37"/>
      <c r="DJY44" s="37"/>
      <c r="DJZ44" s="37"/>
      <c r="DKA44" s="37"/>
      <c r="DKB44" s="37"/>
      <c r="DKC44" s="37"/>
      <c r="DKD44" s="37"/>
      <c r="DKE44" s="37"/>
      <c r="DKF44" s="37"/>
      <c r="DKG44" s="37"/>
      <c r="DKH44" s="37"/>
      <c r="DKI44" s="37"/>
      <c r="DKJ44" s="37"/>
      <c r="DKK44" s="37"/>
      <c r="DKL44" s="37"/>
      <c r="DKM44" s="37"/>
      <c r="DKN44" s="37"/>
      <c r="DKO44" s="37"/>
      <c r="DKP44" s="37"/>
      <c r="DKQ44" s="37"/>
      <c r="DKR44" s="37"/>
      <c r="DKS44" s="37"/>
      <c r="DKT44" s="37"/>
      <c r="DKU44" s="37"/>
      <c r="DKV44" s="37"/>
      <c r="DKW44" s="37"/>
      <c r="DKX44" s="37"/>
      <c r="DKY44" s="37"/>
      <c r="DKZ44" s="37"/>
      <c r="DLA44" s="37"/>
      <c r="DLB44" s="37"/>
      <c r="DLC44" s="37"/>
      <c r="DLD44" s="37"/>
      <c r="DLE44" s="37"/>
      <c r="DLF44" s="37"/>
      <c r="DLG44" s="37"/>
      <c r="DLH44" s="37"/>
      <c r="DLI44" s="37"/>
      <c r="DLJ44" s="37"/>
      <c r="DLK44" s="37"/>
      <c r="DLL44" s="37"/>
      <c r="DLM44" s="37"/>
      <c r="DLN44" s="37"/>
      <c r="DLO44" s="37"/>
      <c r="DLP44" s="37"/>
      <c r="DLQ44" s="37"/>
      <c r="DLR44" s="37"/>
      <c r="DLS44" s="37"/>
      <c r="DLT44" s="37"/>
      <c r="DLU44" s="37"/>
      <c r="DLV44" s="37"/>
      <c r="DLW44" s="37"/>
      <c r="DLX44" s="37"/>
      <c r="DLY44" s="37"/>
      <c r="DLZ44" s="37"/>
      <c r="DMA44" s="37"/>
      <c r="DMB44" s="37"/>
      <c r="DMC44" s="37"/>
      <c r="DMD44" s="37"/>
      <c r="DME44" s="37"/>
      <c r="DMF44" s="37"/>
      <c r="DMG44" s="37"/>
      <c r="DMH44" s="37"/>
      <c r="DMI44" s="37"/>
      <c r="DMJ44" s="37"/>
      <c r="DMK44" s="37"/>
      <c r="DML44" s="37"/>
      <c r="DMM44" s="37"/>
      <c r="DMN44" s="37"/>
      <c r="DMO44" s="37"/>
      <c r="DMP44" s="37"/>
      <c r="DMQ44" s="37"/>
      <c r="DMR44" s="37"/>
      <c r="DMS44" s="37"/>
      <c r="DMT44" s="37"/>
      <c r="DMU44" s="37"/>
      <c r="DMV44" s="37"/>
      <c r="DMW44" s="37"/>
      <c r="DMX44" s="37"/>
      <c r="DMY44" s="37"/>
      <c r="DMZ44" s="37"/>
      <c r="DNA44" s="37"/>
      <c r="DNB44" s="37"/>
      <c r="DNC44" s="37"/>
      <c r="DND44" s="37"/>
      <c r="DNE44" s="37"/>
      <c r="DNF44" s="37"/>
      <c r="DNG44" s="37"/>
      <c r="DNH44" s="37"/>
      <c r="DNI44" s="37"/>
      <c r="DNJ44" s="37"/>
      <c r="DNK44" s="37"/>
      <c r="DNL44" s="37"/>
      <c r="DNM44" s="37"/>
      <c r="DNN44" s="37"/>
      <c r="DNO44" s="37"/>
      <c r="DNP44" s="37"/>
      <c r="DNQ44" s="37"/>
      <c r="DNR44" s="37"/>
      <c r="DNS44" s="37"/>
      <c r="DNT44" s="37"/>
      <c r="DNU44" s="37"/>
      <c r="DNV44" s="37"/>
      <c r="DNW44" s="37"/>
      <c r="DNX44" s="37"/>
      <c r="DNY44" s="37"/>
      <c r="DNZ44" s="37"/>
      <c r="DOA44" s="37"/>
      <c r="DOB44" s="37"/>
      <c r="DOC44" s="37"/>
      <c r="DOD44" s="37"/>
      <c r="DOE44" s="37"/>
      <c r="DOF44" s="37"/>
      <c r="DOG44" s="37"/>
      <c r="DOH44" s="37"/>
      <c r="DOI44" s="37"/>
      <c r="DOJ44" s="37"/>
      <c r="DOK44" s="37"/>
      <c r="DOL44" s="37"/>
      <c r="DOM44" s="37"/>
      <c r="DON44" s="37"/>
      <c r="DOO44" s="37"/>
      <c r="DOP44" s="37"/>
      <c r="DOQ44" s="37"/>
      <c r="DOR44" s="37"/>
      <c r="DOS44" s="37"/>
      <c r="DOT44" s="37"/>
      <c r="DOU44" s="37"/>
      <c r="DOV44" s="37"/>
      <c r="DOW44" s="37"/>
      <c r="DOX44" s="37"/>
      <c r="DOY44" s="37"/>
      <c r="DOZ44" s="37"/>
      <c r="DPA44" s="37"/>
      <c r="DPB44" s="37"/>
      <c r="DPC44" s="37"/>
      <c r="DPD44" s="37"/>
      <c r="DPE44" s="37"/>
      <c r="DPF44" s="37"/>
      <c r="DPG44" s="37"/>
      <c r="DPH44" s="37"/>
      <c r="DPI44" s="37"/>
      <c r="DPJ44" s="37"/>
      <c r="DPK44" s="37"/>
      <c r="DPL44" s="37"/>
      <c r="DPM44" s="37"/>
      <c r="DPN44" s="37"/>
      <c r="DPO44" s="37"/>
      <c r="DPP44" s="37"/>
      <c r="DPQ44" s="37"/>
      <c r="DPR44" s="37"/>
      <c r="DPS44" s="37"/>
      <c r="DPT44" s="37"/>
      <c r="DPU44" s="37"/>
      <c r="DPV44" s="37"/>
      <c r="DPW44" s="37"/>
      <c r="DPX44" s="37"/>
      <c r="DPY44" s="37"/>
      <c r="DPZ44" s="37"/>
      <c r="DQA44" s="37"/>
      <c r="DQB44" s="37"/>
      <c r="DQC44" s="37"/>
      <c r="DQD44" s="37"/>
      <c r="DQE44" s="37"/>
      <c r="DQF44" s="37"/>
      <c r="DQG44" s="37"/>
      <c r="DQH44" s="37"/>
      <c r="DQI44" s="37"/>
      <c r="DQJ44" s="37"/>
      <c r="DQK44" s="37"/>
      <c r="DQL44" s="37"/>
      <c r="DQM44" s="37"/>
      <c r="DQN44" s="37"/>
      <c r="DQO44" s="37"/>
      <c r="DQP44" s="37"/>
      <c r="DQQ44" s="37"/>
      <c r="DQR44" s="37"/>
      <c r="DQS44" s="37"/>
      <c r="DQT44" s="37"/>
      <c r="DQU44" s="37"/>
      <c r="DQV44" s="37"/>
      <c r="DQW44" s="37"/>
      <c r="DQX44" s="37"/>
      <c r="DQY44" s="37"/>
      <c r="DQZ44" s="37"/>
      <c r="DRA44" s="37"/>
      <c r="DRB44" s="37"/>
      <c r="DRC44" s="37"/>
      <c r="DRD44" s="37"/>
      <c r="DRE44" s="37"/>
      <c r="DRF44" s="37"/>
      <c r="DRG44" s="37"/>
      <c r="DRH44" s="37"/>
      <c r="DRI44" s="37"/>
      <c r="DRJ44" s="37"/>
      <c r="DRK44" s="37"/>
      <c r="DRL44" s="37"/>
      <c r="DRM44" s="37"/>
      <c r="DRN44" s="37"/>
      <c r="DRO44" s="37"/>
      <c r="DRP44" s="37"/>
      <c r="DRQ44" s="37"/>
      <c r="DRR44" s="37"/>
      <c r="DRS44" s="37"/>
      <c r="DRT44" s="37"/>
      <c r="DRU44" s="37"/>
      <c r="DRV44" s="37"/>
      <c r="DRW44" s="37"/>
      <c r="DRX44" s="37"/>
      <c r="DRY44" s="37"/>
      <c r="DRZ44" s="37"/>
      <c r="DSA44" s="37"/>
      <c r="DSB44" s="37"/>
      <c r="DSC44" s="37"/>
      <c r="DSD44" s="37"/>
      <c r="DSE44" s="37"/>
      <c r="DSF44" s="37"/>
      <c r="DSG44" s="37"/>
      <c r="DSH44" s="37"/>
      <c r="DSI44" s="37"/>
      <c r="DSJ44" s="37"/>
      <c r="DSK44" s="37"/>
      <c r="DSL44" s="37"/>
      <c r="DSM44" s="37"/>
      <c r="DSN44" s="37"/>
      <c r="DSO44" s="37"/>
      <c r="DSP44" s="37"/>
      <c r="DSQ44" s="37"/>
      <c r="DSR44" s="37"/>
      <c r="DSS44" s="37"/>
      <c r="DST44" s="37"/>
      <c r="DSU44" s="37"/>
      <c r="DSV44" s="37"/>
      <c r="DSW44" s="37"/>
      <c r="DSX44" s="37"/>
      <c r="DSY44" s="37"/>
      <c r="DSZ44" s="37"/>
      <c r="DTA44" s="37"/>
      <c r="DTB44" s="37"/>
      <c r="DTC44" s="37"/>
      <c r="DTD44" s="37"/>
      <c r="DTE44" s="37"/>
      <c r="DTF44" s="37"/>
      <c r="DTG44" s="37"/>
      <c r="DTH44" s="37"/>
      <c r="DTI44" s="37"/>
      <c r="DTJ44" s="37"/>
      <c r="DTK44" s="37"/>
      <c r="DTL44" s="37"/>
      <c r="DTM44" s="37"/>
      <c r="DTN44" s="37"/>
      <c r="DTO44" s="37"/>
      <c r="DTP44" s="37"/>
      <c r="DTQ44" s="37"/>
      <c r="DTR44" s="37"/>
      <c r="DTS44" s="37"/>
      <c r="DTT44" s="37"/>
      <c r="DTU44" s="37"/>
      <c r="DTV44" s="37"/>
      <c r="DTW44" s="37"/>
      <c r="DTX44" s="37"/>
      <c r="DTY44" s="37"/>
      <c r="DTZ44" s="37"/>
      <c r="DUA44" s="37"/>
      <c r="DUB44" s="37"/>
      <c r="DUC44" s="37"/>
      <c r="DUD44" s="37"/>
      <c r="DUE44" s="37"/>
      <c r="DUF44" s="37"/>
      <c r="DUG44" s="37"/>
      <c r="DUH44" s="37"/>
      <c r="DUI44" s="37"/>
      <c r="DUJ44" s="37"/>
      <c r="DUK44" s="37"/>
      <c r="DUL44" s="37"/>
      <c r="DUM44" s="37"/>
      <c r="DUN44" s="37"/>
      <c r="DUO44" s="37"/>
      <c r="DUP44" s="37"/>
      <c r="DUQ44" s="37"/>
      <c r="DUR44" s="37"/>
      <c r="DUS44" s="37"/>
      <c r="DUT44" s="37"/>
      <c r="DUU44" s="37"/>
      <c r="DUV44" s="37"/>
      <c r="DUW44" s="37"/>
      <c r="DUX44" s="37"/>
      <c r="DUY44" s="37"/>
      <c r="DUZ44" s="37"/>
      <c r="DVA44" s="37"/>
      <c r="DVB44" s="37"/>
      <c r="DVC44" s="37"/>
      <c r="DVD44" s="37"/>
      <c r="DVE44" s="37"/>
      <c r="DVF44" s="37"/>
      <c r="DVG44" s="37"/>
      <c r="DVH44" s="37"/>
      <c r="DVI44" s="37"/>
      <c r="DVJ44" s="37"/>
      <c r="DVK44" s="37"/>
      <c r="DVL44" s="37"/>
      <c r="DVM44" s="37"/>
      <c r="DVN44" s="37"/>
      <c r="DVO44" s="37"/>
      <c r="DVP44" s="37"/>
      <c r="DVQ44" s="37"/>
      <c r="DVR44" s="37"/>
      <c r="DVS44" s="37"/>
      <c r="DVT44" s="37"/>
      <c r="DVU44" s="37"/>
      <c r="DVV44" s="37"/>
      <c r="DVW44" s="37"/>
      <c r="DVX44" s="37"/>
      <c r="DVY44" s="37"/>
      <c r="DVZ44" s="37"/>
      <c r="DWA44" s="37"/>
      <c r="DWB44" s="37"/>
      <c r="DWC44" s="37"/>
      <c r="DWD44" s="37"/>
      <c r="DWE44" s="37"/>
      <c r="DWF44" s="37"/>
      <c r="DWG44" s="37"/>
      <c r="DWH44" s="37"/>
      <c r="DWI44" s="37"/>
      <c r="DWJ44" s="37"/>
      <c r="DWK44" s="37"/>
      <c r="DWL44" s="37"/>
      <c r="DWM44" s="37"/>
      <c r="DWN44" s="37"/>
      <c r="DWO44" s="37"/>
      <c r="DWP44" s="37"/>
      <c r="DWQ44" s="37"/>
      <c r="DWR44" s="37"/>
      <c r="DWS44" s="37"/>
      <c r="DWT44" s="37"/>
      <c r="DWU44" s="37"/>
      <c r="DWV44" s="37"/>
      <c r="DWW44" s="37"/>
      <c r="DWX44" s="37"/>
      <c r="DWY44" s="37"/>
      <c r="DWZ44" s="37"/>
      <c r="DXA44" s="37"/>
      <c r="DXB44" s="37"/>
      <c r="DXC44" s="37"/>
      <c r="DXD44" s="37"/>
      <c r="DXE44" s="37"/>
      <c r="DXF44" s="37"/>
      <c r="DXG44" s="37"/>
      <c r="DXH44" s="37"/>
      <c r="DXI44" s="37"/>
      <c r="DXJ44" s="37"/>
      <c r="DXK44" s="37"/>
      <c r="DXL44" s="37"/>
      <c r="DXM44" s="37"/>
      <c r="DXN44" s="37"/>
      <c r="DXO44" s="37"/>
      <c r="DXP44" s="37"/>
      <c r="DXQ44" s="37"/>
      <c r="DXR44" s="37"/>
      <c r="DXS44" s="37"/>
      <c r="DXT44" s="37"/>
      <c r="DXU44" s="37"/>
      <c r="DXV44" s="37"/>
      <c r="DXW44" s="37"/>
      <c r="DXX44" s="37"/>
      <c r="DXY44" s="37"/>
      <c r="DXZ44" s="37"/>
      <c r="DYA44" s="37"/>
      <c r="DYB44" s="37"/>
      <c r="DYC44" s="37"/>
      <c r="DYD44" s="37"/>
      <c r="DYE44" s="37"/>
      <c r="DYF44" s="37"/>
      <c r="DYG44" s="37"/>
      <c r="DYH44" s="37"/>
      <c r="DYI44" s="37"/>
      <c r="DYJ44" s="37"/>
      <c r="DYK44" s="37"/>
      <c r="DYL44" s="37"/>
      <c r="DYM44" s="37"/>
      <c r="DYN44" s="37"/>
      <c r="DYO44" s="37"/>
      <c r="DYP44" s="37"/>
      <c r="DYQ44" s="37"/>
      <c r="DYR44" s="37"/>
      <c r="DYS44" s="37"/>
      <c r="DYT44" s="37"/>
      <c r="DYU44" s="37"/>
      <c r="DYV44" s="37"/>
      <c r="DYW44" s="37"/>
      <c r="DYX44" s="37"/>
      <c r="DYY44" s="37"/>
      <c r="DYZ44" s="37"/>
      <c r="DZA44" s="37"/>
      <c r="DZB44" s="37"/>
      <c r="DZC44" s="37"/>
      <c r="DZD44" s="37"/>
      <c r="DZE44" s="37"/>
      <c r="DZF44" s="37"/>
      <c r="DZG44" s="37"/>
      <c r="DZH44" s="37"/>
      <c r="DZI44" s="37"/>
      <c r="DZJ44" s="37"/>
      <c r="DZK44" s="37"/>
      <c r="DZL44" s="37"/>
      <c r="DZM44" s="37"/>
      <c r="DZN44" s="37"/>
      <c r="DZO44" s="37"/>
      <c r="DZP44" s="37"/>
      <c r="DZQ44" s="37"/>
      <c r="DZR44" s="37"/>
      <c r="DZS44" s="37"/>
      <c r="DZT44" s="37"/>
      <c r="DZU44" s="37"/>
      <c r="DZV44" s="37"/>
      <c r="DZW44" s="37"/>
      <c r="DZX44" s="37"/>
      <c r="DZY44" s="37"/>
      <c r="DZZ44" s="37"/>
      <c r="EAA44" s="37"/>
      <c r="EAB44" s="37"/>
      <c r="EAC44" s="37"/>
      <c r="EAD44" s="37"/>
      <c r="EAE44" s="37"/>
      <c r="EAF44" s="37"/>
      <c r="EAG44" s="37"/>
      <c r="EAH44" s="37"/>
      <c r="EAI44" s="37"/>
      <c r="EAJ44" s="37"/>
      <c r="EAK44" s="37"/>
      <c r="EAL44" s="37"/>
      <c r="EAM44" s="37"/>
      <c r="EAN44" s="37"/>
      <c r="EAO44" s="37"/>
      <c r="EAP44" s="37"/>
      <c r="EAQ44" s="37"/>
      <c r="EAR44" s="37"/>
      <c r="EAS44" s="37"/>
      <c r="EAT44" s="37"/>
      <c r="EAU44" s="37"/>
      <c r="EAV44" s="37"/>
      <c r="EAW44" s="37"/>
      <c r="EAX44" s="37"/>
      <c r="EAY44" s="37"/>
      <c r="EAZ44" s="37"/>
      <c r="EBA44" s="37"/>
      <c r="EBB44" s="37"/>
      <c r="EBC44" s="37"/>
      <c r="EBD44" s="37"/>
      <c r="EBE44" s="37"/>
      <c r="EBF44" s="37"/>
      <c r="EBG44" s="37"/>
      <c r="EBH44" s="37"/>
      <c r="EBI44" s="37"/>
      <c r="EBJ44" s="37"/>
      <c r="EBK44" s="37"/>
      <c r="EBL44" s="37"/>
      <c r="EBM44" s="37"/>
      <c r="EBN44" s="37"/>
      <c r="EBO44" s="37"/>
      <c r="EBP44" s="37"/>
      <c r="EBQ44" s="37"/>
      <c r="EBR44" s="37"/>
      <c r="EBS44" s="37"/>
      <c r="EBT44" s="37"/>
      <c r="EBU44" s="37"/>
      <c r="EBV44" s="37"/>
      <c r="EBW44" s="37"/>
      <c r="EBX44" s="37"/>
      <c r="EBY44" s="37"/>
      <c r="EBZ44" s="37"/>
      <c r="ECA44" s="37"/>
      <c r="ECB44" s="37"/>
      <c r="ECC44" s="37"/>
      <c r="ECD44" s="37"/>
      <c r="ECE44" s="37"/>
      <c r="ECF44" s="37"/>
      <c r="ECG44" s="37"/>
      <c r="ECH44" s="37"/>
      <c r="ECI44" s="37"/>
      <c r="ECJ44" s="37"/>
      <c r="ECK44" s="37"/>
      <c r="ECL44" s="37"/>
      <c r="ECM44" s="37"/>
      <c r="ECN44" s="37"/>
      <c r="ECO44" s="37"/>
      <c r="ECP44" s="37"/>
      <c r="ECQ44" s="37"/>
      <c r="ECR44" s="37"/>
      <c r="ECS44" s="37"/>
      <c r="ECT44" s="37"/>
      <c r="ECU44" s="37"/>
      <c r="ECV44" s="37"/>
      <c r="ECW44" s="37"/>
      <c r="ECX44" s="37"/>
      <c r="ECY44" s="37"/>
      <c r="ECZ44" s="37"/>
      <c r="EDA44" s="37"/>
      <c r="EDB44" s="37"/>
      <c r="EDC44" s="37"/>
      <c r="EDD44" s="37"/>
      <c r="EDE44" s="37"/>
      <c r="EDF44" s="37"/>
      <c r="EDG44" s="37"/>
      <c r="EDH44" s="37"/>
      <c r="EDI44" s="37"/>
      <c r="EDJ44" s="37"/>
      <c r="EDK44" s="37"/>
      <c r="EDL44" s="37"/>
      <c r="EDM44" s="37"/>
      <c r="EDN44" s="37"/>
      <c r="EDO44" s="37"/>
      <c r="EDP44" s="37"/>
      <c r="EDQ44" s="37"/>
      <c r="EDR44" s="37"/>
      <c r="EDS44" s="37"/>
      <c r="EDT44" s="37"/>
      <c r="EDU44" s="37"/>
      <c r="EDV44" s="37"/>
      <c r="EDW44" s="37"/>
      <c r="EDX44" s="37"/>
      <c r="EDY44" s="37"/>
      <c r="EDZ44" s="37"/>
      <c r="EEA44" s="37"/>
      <c r="EEB44" s="37"/>
      <c r="EEC44" s="37"/>
      <c r="EED44" s="37"/>
      <c r="EEE44" s="37"/>
      <c r="EEF44" s="37"/>
      <c r="EEG44" s="37"/>
      <c r="EEH44" s="37"/>
      <c r="EEI44" s="37"/>
      <c r="EEJ44" s="37"/>
      <c r="EEK44" s="37"/>
      <c r="EEL44" s="37"/>
      <c r="EEM44" s="37"/>
      <c r="EEN44" s="37"/>
      <c r="EEO44" s="37"/>
      <c r="EEP44" s="37"/>
      <c r="EEQ44" s="37"/>
      <c r="EER44" s="37"/>
      <c r="EES44" s="37"/>
      <c r="EET44" s="37"/>
      <c r="EEU44" s="37"/>
      <c r="EEV44" s="37"/>
      <c r="EEW44" s="37"/>
      <c r="EEX44" s="37"/>
      <c r="EEY44" s="37"/>
      <c r="EEZ44" s="37"/>
      <c r="EFA44" s="37"/>
      <c r="EFB44" s="37"/>
      <c r="EFC44" s="37"/>
      <c r="EFD44" s="37"/>
      <c r="EFE44" s="37"/>
      <c r="EFF44" s="37"/>
      <c r="EFG44" s="37"/>
      <c r="EFH44" s="37"/>
      <c r="EFI44" s="37"/>
      <c r="EFJ44" s="37"/>
      <c r="EFK44" s="37"/>
      <c r="EFL44" s="37"/>
      <c r="EFM44" s="37"/>
      <c r="EFN44" s="37"/>
      <c r="EFO44" s="37"/>
      <c r="EFP44" s="37"/>
      <c r="EFQ44" s="37"/>
      <c r="EFR44" s="37"/>
      <c r="EFS44" s="37"/>
      <c r="EFT44" s="37"/>
      <c r="EFU44" s="37"/>
      <c r="EFV44" s="37"/>
      <c r="EFW44" s="37"/>
      <c r="EFX44" s="37"/>
      <c r="EFY44" s="37"/>
      <c r="EFZ44" s="37"/>
      <c r="EGA44" s="37"/>
      <c r="EGB44" s="37"/>
      <c r="EGC44" s="37"/>
      <c r="EGD44" s="37"/>
      <c r="EGE44" s="37"/>
      <c r="EGF44" s="37"/>
      <c r="EGG44" s="37"/>
      <c r="EGH44" s="37"/>
      <c r="EGI44" s="37"/>
      <c r="EGJ44" s="37"/>
      <c r="EGK44" s="37"/>
      <c r="EGL44" s="37"/>
      <c r="EGM44" s="37"/>
      <c r="EGN44" s="37"/>
      <c r="EGO44" s="37"/>
      <c r="EGP44" s="37"/>
      <c r="EGQ44" s="37"/>
      <c r="EGR44" s="37"/>
      <c r="EGS44" s="37"/>
      <c r="EGT44" s="37"/>
      <c r="EGU44" s="37"/>
      <c r="EGV44" s="37"/>
      <c r="EGW44" s="37"/>
      <c r="EGX44" s="37"/>
      <c r="EGY44" s="37"/>
      <c r="EGZ44" s="37"/>
      <c r="EHA44" s="37"/>
      <c r="EHB44" s="37"/>
      <c r="EHC44" s="37"/>
      <c r="EHD44" s="37"/>
      <c r="EHE44" s="37"/>
      <c r="EHF44" s="37"/>
      <c r="EHG44" s="37"/>
      <c r="EHH44" s="37"/>
      <c r="EHI44" s="37"/>
      <c r="EHJ44" s="37"/>
      <c r="EHK44" s="37"/>
      <c r="EHL44" s="37"/>
      <c r="EHM44" s="37"/>
      <c r="EHN44" s="37"/>
      <c r="EHO44" s="37"/>
      <c r="EHP44" s="37"/>
      <c r="EHQ44" s="37"/>
      <c r="EHR44" s="37"/>
      <c r="EHS44" s="37"/>
      <c r="EHT44" s="37"/>
      <c r="EHU44" s="37"/>
      <c r="EHV44" s="37"/>
      <c r="EHW44" s="37"/>
      <c r="EHX44" s="37"/>
      <c r="EHY44" s="37"/>
      <c r="EHZ44" s="37"/>
      <c r="EIA44" s="37"/>
      <c r="EIB44" s="37"/>
      <c r="EIC44" s="37"/>
      <c r="EID44" s="37"/>
      <c r="EIE44" s="37"/>
      <c r="EIF44" s="37"/>
      <c r="EIG44" s="37"/>
      <c r="EIH44" s="37"/>
      <c r="EII44" s="37"/>
      <c r="EIJ44" s="37"/>
      <c r="EIK44" s="37"/>
      <c r="EIL44" s="37"/>
      <c r="EIM44" s="37"/>
      <c r="EIN44" s="37"/>
      <c r="EIO44" s="37"/>
      <c r="EIP44" s="37"/>
      <c r="EIQ44" s="37"/>
      <c r="EIR44" s="37"/>
      <c r="EIS44" s="37"/>
      <c r="EIT44" s="37"/>
      <c r="EIU44" s="37"/>
      <c r="EIV44" s="37"/>
      <c r="EIW44" s="37"/>
      <c r="EIX44" s="37"/>
      <c r="EIY44" s="37"/>
      <c r="EIZ44" s="37"/>
      <c r="EJA44" s="37"/>
      <c r="EJB44" s="37"/>
      <c r="EJC44" s="37"/>
      <c r="EJD44" s="37"/>
      <c r="EJE44" s="37"/>
      <c r="EJF44" s="37"/>
      <c r="EJG44" s="37"/>
      <c r="EJH44" s="37"/>
      <c r="EJI44" s="37"/>
      <c r="EJJ44" s="37"/>
      <c r="EJK44" s="37"/>
      <c r="EJL44" s="37"/>
      <c r="EJM44" s="37"/>
      <c r="EJN44" s="37"/>
      <c r="EJO44" s="37"/>
      <c r="EJP44" s="37"/>
      <c r="EJQ44" s="37"/>
      <c r="EJR44" s="37"/>
      <c r="EJS44" s="37"/>
      <c r="EJT44" s="37"/>
      <c r="EJU44" s="37"/>
      <c r="EJV44" s="37"/>
      <c r="EJW44" s="37"/>
      <c r="EJX44" s="37"/>
      <c r="EJY44" s="37"/>
      <c r="EJZ44" s="37"/>
      <c r="EKA44" s="37"/>
      <c r="EKB44" s="37"/>
      <c r="EKC44" s="37"/>
      <c r="EKD44" s="37"/>
      <c r="EKE44" s="37"/>
      <c r="EKF44" s="37"/>
      <c r="EKG44" s="37"/>
      <c r="EKH44" s="37"/>
      <c r="EKI44" s="37"/>
      <c r="EKJ44" s="37"/>
      <c r="EKK44" s="37"/>
      <c r="EKL44" s="37"/>
      <c r="EKM44" s="37"/>
      <c r="EKN44" s="37"/>
      <c r="EKO44" s="37"/>
      <c r="EKP44" s="37"/>
      <c r="EKQ44" s="37"/>
      <c r="EKR44" s="37"/>
      <c r="EKS44" s="37"/>
      <c r="EKT44" s="37"/>
      <c r="EKU44" s="37"/>
      <c r="EKV44" s="37"/>
      <c r="EKW44" s="37"/>
      <c r="EKX44" s="37"/>
      <c r="EKY44" s="37"/>
      <c r="EKZ44" s="37"/>
      <c r="ELA44" s="37"/>
      <c r="ELB44" s="37"/>
      <c r="ELC44" s="37"/>
      <c r="ELD44" s="37"/>
      <c r="ELE44" s="37"/>
      <c r="ELF44" s="37"/>
      <c r="ELG44" s="37"/>
      <c r="ELH44" s="37"/>
      <c r="ELI44" s="37"/>
      <c r="ELJ44" s="37"/>
      <c r="ELK44" s="37"/>
      <c r="ELL44" s="37"/>
      <c r="ELM44" s="37"/>
      <c r="ELN44" s="37"/>
      <c r="ELO44" s="37"/>
      <c r="ELP44" s="37"/>
      <c r="ELQ44" s="37"/>
      <c r="ELR44" s="37"/>
      <c r="ELS44" s="37"/>
      <c r="ELT44" s="37"/>
      <c r="ELU44" s="37"/>
      <c r="ELV44" s="37"/>
      <c r="ELW44" s="37"/>
      <c r="ELX44" s="37"/>
      <c r="ELY44" s="37"/>
      <c r="ELZ44" s="37"/>
      <c r="EMA44" s="37"/>
      <c r="EMB44" s="37"/>
      <c r="EMC44" s="37"/>
      <c r="EMD44" s="37"/>
      <c r="EME44" s="37"/>
      <c r="EMF44" s="37"/>
      <c r="EMG44" s="37"/>
      <c r="EMH44" s="37"/>
      <c r="EMI44" s="37"/>
      <c r="EMJ44" s="37"/>
      <c r="EMK44" s="37"/>
      <c r="EML44" s="37"/>
      <c r="EMM44" s="37"/>
      <c r="EMN44" s="37"/>
      <c r="EMO44" s="37"/>
      <c r="EMP44" s="37"/>
      <c r="EMQ44" s="37"/>
      <c r="EMR44" s="37"/>
      <c r="EMS44" s="37"/>
      <c r="EMT44" s="37"/>
      <c r="EMU44" s="37"/>
      <c r="EMV44" s="37"/>
      <c r="EMW44" s="37"/>
      <c r="EMX44" s="37"/>
      <c r="EMY44" s="37"/>
      <c r="EMZ44" s="37"/>
      <c r="ENA44" s="37"/>
      <c r="ENB44" s="37"/>
      <c r="ENC44" s="37"/>
      <c r="END44" s="37"/>
      <c r="ENE44" s="37"/>
      <c r="ENF44" s="37"/>
      <c r="ENG44" s="37"/>
      <c r="ENH44" s="37"/>
      <c r="ENI44" s="37"/>
      <c r="ENJ44" s="37"/>
      <c r="ENK44" s="37"/>
      <c r="ENL44" s="37"/>
      <c r="ENM44" s="37"/>
      <c r="ENN44" s="37"/>
      <c r="ENO44" s="37"/>
      <c r="ENP44" s="37"/>
      <c r="ENQ44" s="37"/>
      <c r="ENR44" s="37"/>
      <c r="ENS44" s="37"/>
      <c r="ENT44" s="37"/>
      <c r="ENU44" s="37"/>
      <c r="ENV44" s="37"/>
      <c r="ENW44" s="37"/>
      <c r="ENX44" s="37"/>
      <c r="ENY44" s="37"/>
      <c r="ENZ44" s="37"/>
      <c r="EOA44" s="37"/>
      <c r="EOB44" s="37"/>
      <c r="EOC44" s="37"/>
      <c r="EOD44" s="37"/>
      <c r="EOE44" s="37"/>
      <c r="EOF44" s="37"/>
      <c r="EOG44" s="37"/>
      <c r="EOH44" s="37"/>
      <c r="EOI44" s="37"/>
      <c r="EOJ44" s="37"/>
      <c r="EOK44" s="37"/>
      <c r="EOL44" s="37"/>
      <c r="EOM44" s="37"/>
      <c r="EON44" s="37"/>
      <c r="EOO44" s="37"/>
      <c r="EOP44" s="37"/>
      <c r="EOQ44" s="37"/>
      <c r="EOR44" s="37"/>
      <c r="EOS44" s="37"/>
      <c r="EOT44" s="37"/>
      <c r="EOU44" s="37"/>
      <c r="EOV44" s="37"/>
      <c r="EOW44" s="37"/>
      <c r="EOX44" s="37"/>
      <c r="EOY44" s="37"/>
      <c r="EOZ44" s="37"/>
      <c r="EPA44" s="37"/>
      <c r="EPB44" s="37"/>
      <c r="EPC44" s="37"/>
      <c r="EPD44" s="37"/>
      <c r="EPE44" s="37"/>
      <c r="EPF44" s="37"/>
      <c r="EPG44" s="37"/>
      <c r="EPH44" s="37"/>
      <c r="EPI44" s="37"/>
      <c r="EPJ44" s="37"/>
      <c r="EPK44" s="37"/>
      <c r="EPL44" s="37"/>
      <c r="EPM44" s="37"/>
      <c r="EPN44" s="37"/>
      <c r="EPO44" s="37"/>
      <c r="EPP44" s="37"/>
      <c r="EPQ44" s="37"/>
      <c r="EPR44" s="37"/>
      <c r="EPS44" s="37"/>
      <c r="EPT44" s="37"/>
      <c r="EPU44" s="37"/>
      <c r="EPV44" s="37"/>
      <c r="EPW44" s="37"/>
      <c r="EPX44" s="37"/>
      <c r="EPY44" s="37"/>
      <c r="EPZ44" s="37"/>
      <c r="EQA44" s="37"/>
      <c r="EQB44" s="37"/>
      <c r="EQC44" s="37"/>
      <c r="EQD44" s="37"/>
      <c r="EQE44" s="37"/>
      <c r="EQF44" s="37"/>
      <c r="EQG44" s="37"/>
      <c r="EQH44" s="37"/>
      <c r="EQI44" s="37"/>
      <c r="EQJ44" s="37"/>
      <c r="EQK44" s="37"/>
      <c r="EQL44" s="37"/>
      <c r="EQM44" s="37"/>
      <c r="EQN44" s="37"/>
      <c r="EQO44" s="37"/>
      <c r="EQP44" s="37"/>
      <c r="EQQ44" s="37"/>
      <c r="EQR44" s="37"/>
      <c r="EQS44" s="37"/>
      <c r="EQT44" s="37"/>
      <c r="EQU44" s="37"/>
      <c r="EQV44" s="37"/>
      <c r="EQW44" s="37"/>
      <c r="EQX44" s="37"/>
      <c r="EQY44" s="37"/>
      <c r="EQZ44" s="37"/>
      <c r="ERA44" s="37"/>
      <c r="ERB44" s="37"/>
      <c r="ERC44" s="37"/>
      <c r="ERD44" s="37"/>
      <c r="ERE44" s="37"/>
      <c r="ERF44" s="37"/>
      <c r="ERG44" s="37"/>
      <c r="ERH44" s="37"/>
      <c r="ERI44" s="37"/>
      <c r="ERJ44" s="37"/>
      <c r="ERK44" s="37"/>
      <c r="ERL44" s="37"/>
      <c r="ERM44" s="37"/>
      <c r="ERN44" s="37"/>
      <c r="ERO44" s="37"/>
      <c r="ERP44" s="37"/>
      <c r="ERQ44" s="37"/>
      <c r="ERR44" s="37"/>
      <c r="ERS44" s="37"/>
      <c r="ERT44" s="37"/>
      <c r="ERU44" s="37"/>
      <c r="ERV44" s="37"/>
      <c r="ERW44" s="37"/>
      <c r="ERX44" s="37"/>
      <c r="ERY44" s="37"/>
      <c r="ERZ44" s="37"/>
      <c r="ESA44" s="37"/>
      <c r="ESB44" s="37"/>
      <c r="ESC44" s="37"/>
      <c r="ESD44" s="37"/>
      <c r="ESE44" s="37"/>
      <c r="ESF44" s="37"/>
      <c r="ESG44" s="37"/>
      <c r="ESH44" s="37"/>
      <c r="ESI44" s="37"/>
      <c r="ESJ44" s="37"/>
      <c r="ESK44" s="37"/>
      <c r="ESL44" s="37"/>
      <c r="ESM44" s="37"/>
      <c r="ESN44" s="37"/>
      <c r="ESO44" s="37"/>
      <c r="ESP44" s="37"/>
      <c r="ESQ44" s="37"/>
      <c r="ESR44" s="37"/>
      <c r="ESS44" s="37"/>
      <c r="EST44" s="37"/>
      <c r="ESU44" s="37"/>
      <c r="ESV44" s="37"/>
      <c r="ESW44" s="37"/>
      <c r="ESX44" s="37"/>
      <c r="ESY44" s="37"/>
      <c r="ESZ44" s="37"/>
      <c r="ETA44" s="37"/>
      <c r="ETB44" s="37"/>
      <c r="ETC44" s="37"/>
      <c r="ETD44" s="37"/>
      <c r="ETE44" s="37"/>
      <c r="ETF44" s="37"/>
      <c r="ETG44" s="37"/>
      <c r="ETH44" s="37"/>
      <c r="ETI44" s="37"/>
      <c r="ETJ44" s="37"/>
      <c r="ETK44" s="37"/>
      <c r="ETL44" s="37"/>
      <c r="ETM44" s="37"/>
      <c r="ETN44" s="37"/>
      <c r="ETO44" s="37"/>
      <c r="ETP44" s="37"/>
      <c r="ETQ44" s="37"/>
      <c r="ETR44" s="37"/>
      <c r="ETS44" s="37"/>
      <c r="ETT44" s="37"/>
      <c r="ETU44" s="37"/>
      <c r="ETV44" s="37"/>
      <c r="ETW44" s="37"/>
      <c r="ETX44" s="37"/>
      <c r="ETY44" s="37"/>
      <c r="ETZ44" s="37"/>
      <c r="EUA44" s="37"/>
      <c r="EUB44" s="37"/>
      <c r="EUC44" s="37"/>
      <c r="EUD44" s="37"/>
      <c r="EUE44" s="37"/>
      <c r="EUF44" s="37"/>
      <c r="EUG44" s="37"/>
      <c r="EUH44" s="37"/>
      <c r="EUI44" s="37"/>
      <c r="EUJ44" s="37"/>
      <c r="EUK44" s="37"/>
      <c r="EUL44" s="37"/>
      <c r="EUM44" s="37"/>
      <c r="EUN44" s="37"/>
      <c r="EUO44" s="37"/>
      <c r="EUP44" s="37"/>
      <c r="EUQ44" s="37"/>
      <c r="EUR44" s="37"/>
      <c r="EUS44" s="37"/>
      <c r="EUT44" s="37"/>
      <c r="EUU44" s="37"/>
      <c r="EUV44" s="37"/>
      <c r="EUW44" s="37"/>
      <c r="EUX44" s="37"/>
      <c r="EUY44" s="37"/>
      <c r="EUZ44" s="37"/>
      <c r="EVA44" s="37"/>
      <c r="EVB44" s="37"/>
      <c r="EVC44" s="37"/>
      <c r="EVD44" s="37"/>
      <c r="EVE44" s="37"/>
      <c r="EVF44" s="37"/>
      <c r="EVG44" s="37"/>
      <c r="EVH44" s="37"/>
      <c r="EVI44" s="37"/>
      <c r="EVJ44" s="37"/>
      <c r="EVK44" s="37"/>
      <c r="EVL44" s="37"/>
      <c r="EVM44" s="37"/>
      <c r="EVN44" s="37"/>
      <c r="EVO44" s="37"/>
      <c r="EVP44" s="37"/>
      <c r="EVQ44" s="37"/>
      <c r="EVR44" s="37"/>
      <c r="EVS44" s="37"/>
      <c r="EVT44" s="37"/>
      <c r="EVU44" s="37"/>
      <c r="EVV44" s="37"/>
      <c r="EVW44" s="37"/>
      <c r="EVX44" s="37"/>
      <c r="EVY44" s="37"/>
      <c r="EVZ44" s="37"/>
      <c r="EWA44" s="37"/>
      <c r="EWB44" s="37"/>
      <c r="EWC44" s="37"/>
      <c r="EWD44" s="37"/>
      <c r="EWE44" s="37"/>
      <c r="EWF44" s="37"/>
      <c r="EWG44" s="37"/>
      <c r="EWH44" s="37"/>
      <c r="EWI44" s="37"/>
      <c r="EWJ44" s="37"/>
      <c r="EWK44" s="37"/>
      <c r="EWL44" s="37"/>
      <c r="EWM44" s="37"/>
      <c r="EWN44" s="37"/>
      <c r="EWO44" s="37"/>
      <c r="EWP44" s="37"/>
      <c r="EWQ44" s="37"/>
      <c r="EWR44" s="37"/>
      <c r="EWS44" s="37"/>
      <c r="EWT44" s="37"/>
      <c r="EWU44" s="37"/>
      <c r="EWV44" s="37"/>
      <c r="EWW44" s="37"/>
      <c r="EWX44" s="37"/>
      <c r="EWY44" s="37"/>
      <c r="EWZ44" s="37"/>
      <c r="EXA44" s="37"/>
      <c r="EXB44" s="37"/>
      <c r="EXC44" s="37"/>
      <c r="EXD44" s="37"/>
      <c r="EXE44" s="37"/>
      <c r="EXF44" s="37"/>
      <c r="EXG44" s="37"/>
      <c r="EXH44" s="37"/>
      <c r="EXI44" s="37"/>
      <c r="EXJ44" s="37"/>
      <c r="EXK44" s="37"/>
      <c r="EXL44" s="37"/>
      <c r="EXM44" s="37"/>
      <c r="EXN44" s="37"/>
      <c r="EXO44" s="37"/>
      <c r="EXP44" s="37"/>
      <c r="EXQ44" s="37"/>
      <c r="EXR44" s="37"/>
      <c r="EXS44" s="37"/>
      <c r="EXT44" s="37"/>
      <c r="EXU44" s="37"/>
      <c r="EXV44" s="37"/>
      <c r="EXW44" s="37"/>
      <c r="EXX44" s="37"/>
      <c r="EXY44" s="37"/>
      <c r="EXZ44" s="37"/>
      <c r="EYA44" s="37"/>
      <c r="EYB44" s="37"/>
      <c r="EYC44" s="37"/>
      <c r="EYD44" s="37"/>
      <c r="EYE44" s="37"/>
      <c r="EYF44" s="37"/>
      <c r="EYG44" s="37"/>
      <c r="EYH44" s="37"/>
      <c r="EYI44" s="37"/>
      <c r="EYJ44" s="37"/>
      <c r="EYK44" s="37"/>
      <c r="EYL44" s="37"/>
      <c r="EYM44" s="37"/>
      <c r="EYN44" s="37"/>
      <c r="EYO44" s="37"/>
      <c r="EYP44" s="37"/>
      <c r="EYQ44" s="37"/>
      <c r="EYR44" s="37"/>
      <c r="EYS44" s="37"/>
      <c r="EYT44" s="37"/>
      <c r="EYU44" s="37"/>
      <c r="EYV44" s="37"/>
      <c r="EYW44" s="37"/>
      <c r="EYX44" s="37"/>
      <c r="EYY44" s="37"/>
      <c r="EYZ44" s="37"/>
      <c r="EZA44" s="37"/>
      <c r="EZB44" s="37"/>
      <c r="EZC44" s="37"/>
      <c r="EZD44" s="37"/>
      <c r="EZE44" s="37"/>
      <c r="EZF44" s="37"/>
      <c r="EZG44" s="37"/>
      <c r="EZH44" s="37"/>
      <c r="EZI44" s="37"/>
      <c r="EZJ44" s="37"/>
      <c r="EZK44" s="37"/>
      <c r="EZL44" s="37"/>
      <c r="EZM44" s="37"/>
      <c r="EZN44" s="37"/>
      <c r="EZO44" s="37"/>
      <c r="EZP44" s="37"/>
      <c r="EZQ44" s="37"/>
      <c r="EZR44" s="37"/>
      <c r="EZS44" s="37"/>
      <c r="EZT44" s="37"/>
      <c r="EZU44" s="37"/>
      <c r="EZV44" s="37"/>
      <c r="EZW44" s="37"/>
      <c r="EZX44" s="37"/>
      <c r="EZY44" s="37"/>
      <c r="EZZ44" s="37"/>
      <c r="FAA44" s="37"/>
      <c r="FAB44" s="37"/>
      <c r="FAC44" s="37"/>
      <c r="FAD44" s="37"/>
      <c r="FAE44" s="37"/>
      <c r="FAF44" s="37"/>
      <c r="FAG44" s="37"/>
      <c r="FAH44" s="37"/>
      <c r="FAI44" s="37"/>
      <c r="FAJ44" s="37"/>
      <c r="FAK44" s="37"/>
      <c r="FAL44" s="37"/>
      <c r="FAM44" s="37"/>
      <c r="FAN44" s="37"/>
      <c r="FAO44" s="37"/>
      <c r="FAP44" s="37"/>
      <c r="FAQ44" s="37"/>
      <c r="FAR44" s="37"/>
      <c r="FAS44" s="37"/>
      <c r="FAT44" s="37"/>
      <c r="FAU44" s="37"/>
      <c r="FAV44" s="37"/>
      <c r="FAW44" s="37"/>
      <c r="FAX44" s="37"/>
      <c r="FAY44" s="37"/>
      <c r="FAZ44" s="37"/>
      <c r="FBA44" s="37"/>
      <c r="FBB44" s="37"/>
      <c r="FBC44" s="37"/>
      <c r="FBD44" s="37"/>
      <c r="FBE44" s="37"/>
      <c r="FBF44" s="37"/>
      <c r="FBG44" s="37"/>
      <c r="FBH44" s="37"/>
      <c r="FBI44" s="37"/>
      <c r="FBJ44" s="37"/>
      <c r="FBK44" s="37"/>
      <c r="FBL44" s="37"/>
      <c r="FBM44" s="37"/>
      <c r="FBN44" s="37"/>
      <c r="FBO44" s="37"/>
      <c r="FBP44" s="37"/>
      <c r="FBQ44" s="37"/>
      <c r="FBR44" s="37"/>
      <c r="FBS44" s="37"/>
      <c r="FBT44" s="37"/>
      <c r="FBU44" s="37"/>
      <c r="FBV44" s="37"/>
      <c r="FBW44" s="37"/>
      <c r="FBX44" s="37"/>
      <c r="FBY44" s="37"/>
      <c r="FBZ44" s="37"/>
      <c r="FCA44" s="37"/>
      <c r="FCB44" s="37"/>
      <c r="FCC44" s="37"/>
      <c r="FCD44" s="37"/>
      <c r="FCE44" s="37"/>
      <c r="FCF44" s="37"/>
      <c r="FCG44" s="37"/>
      <c r="FCH44" s="37"/>
      <c r="FCI44" s="37"/>
      <c r="FCJ44" s="37"/>
      <c r="FCK44" s="37"/>
      <c r="FCL44" s="37"/>
      <c r="FCM44" s="37"/>
      <c r="FCN44" s="37"/>
      <c r="FCO44" s="37"/>
      <c r="FCP44" s="37"/>
      <c r="FCQ44" s="37"/>
      <c r="FCR44" s="37"/>
      <c r="FCS44" s="37"/>
      <c r="FCT44" s="37"/>
      <c r="FCU44" s="37"/>
      <c r="FCV44" s="37"/>
      <c r="FCW44" s="37"/>
      <c r="FCX44" s="37"/>
      <c r="FCY44" s="37"/>
      <c r="FCZ44" s="37"/>
      <c r="FDA44" s="37"/>
      <c r="FDB44" s="37"/>
      <c r="FDC44" s="37"/>
      <c r="FDD44" s="37"/>
      <c r="FDE44" s="37"/>
      <c r="FDF44" s="37"/>
      <c r="FDG44" s="37"/>
      <c r="FDH44" s="37"/>
      <c r="FDI44" s="37"/>
      <c r="FDJ44" s="37"/>
      <c r="FDK44" s="37"/>
      <c r="FDL44" s="37"/>
      <c r="FDM44" s="37"/>
      <c r="FDN44" s="37"/>
      <c r="FDO44" s="37"/>
      <c r="FDP44" s="37"/>
      <c r="FDQ44" s="37"/>
      <c r="FDR44" s="37"/>
      <c r="FDS44" s="37"/>
      <c r="FDT44" s="37"/>
      <c r="FDU44" s="37"/>
      <c r="FDV44" s="37"/>
      <c r="FDW44" s="37"/>
      <c r="FDX44" s="37"/>
      <c r="FDY44" s="37"/>
      <c r="FDZ44" s="37"/>
      <c r="FEA44" s="37"/>
      <c r="FEB44" s="37"/>
      <c r="FEC44" s="37"/>
      <c r="FED44" s="37"/>
      <c r="FEE44" s="37"/>
      <c r="FEF44" s="37"/>
      <c r="FEG44" s="37"/>
      <c r="FEH44" s="37"/>
      <c r="FEI44" s="37"/>
      <c r="FEJ44" s="37"/>
      <c r="FEK44" s="37"/>
      <c r="FEL44" s="37"/>
      <c r="FEM44" s="37"/>
      <c r="FEN44" s="37"/>
      <c r="FEO44" s="37"/>
      <c r="FEP44" s="37"/>
      <c r="FEQ44" s="37"/>
      <c r="FER44" s="37"/>
      <c r="FES44" s="37"/>
      <c r="FET44" s="37"/>
      <c r="FEU44" s="37"/>
      <c r="FEV44" s="37"/>
      <c r="FEW44" s="37"/>
      <c r="FEX44" s="37"/>
      <c r="FEY44" s="37"/>
      <c r="FEZ44" s="37"/>
      <c r="FFA44" s="37"/>
      <c r="FFB44" s="37"/>
      <c r="FFC44" s="37"/>
      <c r="FFD44" s="37"/>
      <c r="FFE44" s="37"/>
      <c r="FFF44" s="37"/>
      <c r="FFG44" s="37"/>
      <c r="FFH44" s="37"/>
      <c r="FFI44" s="37"/>
      <c r="FFJ44" s="37"/>
      <c r="FFK44" s="37"/>
      <c r="FFL44" s="37"/>
      <c r="FFM44" s="37"/>
      <c r="FFN44" s="37"/>
      <c r="FFO44" s="37"/>
      <c r="FFP44" s="37"/>
      <c r="FFQ44" s="37"/>
      <c r="FFR44" s="37"/>
      <c r="FFS44" s="37"/>
      <c r="FFT44" s="37"/>
      <c r="FFU44" s="37"/>
      <c r="FFV44" s="37"/>
      <c r="FFW44" s="37"/>
      <c r="FFX44" s="37"/>
      <c r="FFY44" s="37"/>
      <c r="FFZ44" s="37"/>
      <c r="FGA44" s="37"/>
      <c r="FGB44" s="37"/>
      <c r="FGC44" s="37"/>
      <c r="FGD44" s="37"/>
      <c r="FGE44" s="37"/>
      <c r="FGF44" s="37"/>
      <c r="FGG44" s="37"/>
      <c r="FGH44" s="37"/>
      <c r="FGI44" s="37"/>
      <c r="FGJ44" s="37"/>
      <c r="FGK44" s="37"/>
      <c r="FGL44" s="37"/>
      <c r="FGM44" s="37"/>
      <c r="FGN44" s="37"/>
      <c r="FGO44" s="37"/>
      <c r="FGP44" s="37"/>
      <c r="FGQ44" s="37"/>
      <c r="FGR44" s="37"/>
      <c r="FGS44" s="37"/>
      <c r="FGT44" s="37"/>
      <c r="FGU44" s="37"/>
      <c r="FGV44" s="37"/>
      <c r="FGW44" s="37"/>
      <c r="FGX44" s="37"/>
      <c r="FGY44" s="37"/>
      <c r="FGZ44" s="37"/>
      <c r="FHA44" s="37"/>
      <c r="FHB44" s="37"/>
      <c r="FHC44" s="37"/>
      <c r="FHD44" s="37"/>
      <c r="FHE44" s="37"/>
      <c r="FHF44" s="37"/>
      <c r="FHG44" s="37"/>
      <c r="FHH44" s="37"/>
      <c r="FHI44" s="37"/>
      <c r="FHJ44" s="37"/>
      <c r="FHK44" s="37"/>
      <c r="FHL44" s="37"/>
      <c r="FHM44" s="37"/>
      <c r="FHN44" s="37"/>
      <c r="FHO44" s="37"/>
      <c r="FHP44" s="37"/>
      <c r="FHQ44" s="37"/>
      <c r="FHR44" s="37"/>
      <c r="FHS44" s="37"/>
      <c r="FHT44" s="37"/>
      <c r="FHU44" s="37"/>
      <c r="FHV44" s="37"/>
      <c r="FHW44" s="37"/>
      <c r="FHX44" s="37"/>
      <c r="FHY44" s="37"/>
      <c r="FHZ44" s="37"/>
      <c r="FIA44" s="37"/>
      <c r="FIB44" s="37"/>
      <c r="FIC44" s="37"/>
      <c r="FID44" s="37"/>
      <c r="FIE44" s="37"/>
      <c r="FIF44" s="37"/>
      <c r="FIG44" s="37"/>
      <c r="FIH44" s="37"/>
      <c r="FII44" s="37"/>
      <c r="FIJ44" s="37"/>
      <c r="FIK44" s="37"/>
      <c r="FIL44" s="37"/>
      <c r="FIM44" s="37"/>
      <c r="FIN44" s="37"/>
      <c r="FIO44" s="37"/>
      <c r="FIP44" s="37"/>
      <c r="FIQ44" s="37"/>
      <c r="FIR44" s="37"/>
      <c r="FIS44" s="37"/>
      <c r="FIT44" s="37"/>
      <c r="FIU44" s="37"/>
      <c r="FIV44" s="37"/>
      <c r="FIW44" s="37"/>
      <c r="FIX44" s="37"/>
      <c r="FIY44" s="37"/>
      <c r="FIZ44" s="37"/>
      <c r="FJA44" s="37"/>
      <c r="FJB44" s="37"/>
      <c r="FJC44" s="37"/>
      <c r="FJD44" s="37"/>
      <c r="FJE44" s="37"/>
      <c r="FJF44" s="37"/>
      <c r="FJG44" s="37"/>
      <c r="FJH44" s="37"/>
      <c r="FJI44" s="37"/>
      <c r="FJJ44" s="37"/>
      <c r="FJK44" s="37"/>
      <c r="FJL44" s="37"/>
      <c r="FJM44" s="37"/>
      <c r="FJN44" s="37"/>
      <c r="FJO44" s="37"/>
      <c r="FJP44" s="37"/>
      <c r="FJQ44" s="37"/>
      <c r="FJR44" s="37"/>
      <c r="FJS44" s="37"/>
      <c r="FJT44" s="37"/>
      <c r="FJU44" s="37"/>
      <c r="FJV44" s="37"/>
      <c r="FJW44" s="37"/>
      <c r="FJX44" s="37"/>
      <c r="FJY44" s="37"/>
      <c r="FJZ44" s="37"/>
      <c r="FKA44" s="37"/>
      <c r="FKB44" s="37"/>
      <c r="FKC44" s="37"/>
      <c r="FKD44" s="37"/>
      <c r="FKE44" s="37"/>
      <c r="FKF44" s="37"/>
      <c r="FKG44" s="37"/>
      <c r="FKH44" s="37"/>
      <c r="FKI44" s="37"/>
      <c r="FKJ44" s="37"/>
      <c r="FKK44" s="37"/>
      <c r="FKL44" s="37"/>
      <c r="FKM44" s="37"/>
      <c r="FKN44" s="37"/>
      <c r="FKO44" s="37"/>
      <c r="FKP44" s="37"/>
      <c r="FKQ44" s="37"/>
      <c r="FKR44" s="37"/>
      <c r="FKS44" s="37"/>
      <c r="FKT44" s="37"/>
      <c r="FKU44" s="37"/>
      <c r="FKV44" s="37"/>
      <c r="FKW44" s="37"/>
      <c r="FKX44" s="37"/>
      <c r="FKY44" s="37"/>
      <c r="FKZ44" s="37"/>
      <c r="FLA44" s="37"/>
      <c r="FLB44" s="37"/>
      <c r="FLC44" s="37"/>
      <c r="FLD44" s="37"/>
      <c r="FLE44" s="37"/>
      <c r="FLF44" s="37"/>
      <c r="FLG44" s="37"/>
      <c r="FLH44" s="37"/>
      <c r="FLI44" s="37"/>
      <c r="FLJ44" s="37"/>
      <c r="FLK44" s="37"/>
      <c r="FLL44" s="37"/>
      <c r="FLM44" s="37"/>
      <c r="FLN44" s="37"/>
      <c r="FLO44" s="37"/>
      <c r="FLP44" s="37"/>
      <c r="FLQ44" s="37"/>
      <c r="FLR44" s="37"/>
      <c r="FLS44" s="37"/>
      <c r="FLT44" s="37"/>
      <c r="FLU44" s="37"/>
      <c r="FLV44" s="37"/>
      <c r="FLW44" s="37"/>
      <c r="FLX44" s="37"/>
      <c r="FLY44" s="37"/>
      <c r="FLZ44" s="37"/>
      <c r="FMA44" s="37"/>
      <c r="FMB44" s="37"/>
      <c r="FMC44" s="37"/>
      <c r="FMD44" s="37"/>
      <c r="FME44" s="37"/>
      <c r="FMF44" s="37"/>
      <c r="FMG44" s="37"/>
      <c r="FMH44" s="37"/>
      <c r="FMI44" s="37"/>
      <c r="FMJ44" s="37"/>
      <c r="FMK44" s="37"/>
      <c r="FML44" s="37"/>
      <c r="FMM44" s="37"/>
      <c r="FMN44" s="37"/>
      <c r="FMO44" s="37"/>
      <c r="FMP44" s="37"/>
      <c r="FMQ44" s="37"/>
      <c r="FMR44" s="37"/>
      <c r="FMS44" s="37"/>
      <c r="FMT44" s="37"/>
      <c r="FMU44" s="37"/>
      <c r="FMV44" s="37"/>
      <c r="FMW44" s="37"/>
      <c r="FMX44" s="37"/>
      <c r="FMY44" s="37"/>
      <c r="FMZ44" s="37"/>
      <c r="FNA44" s="37"/>
      <c r="FNB44" s="37"/>
      <c r="FNC44" s="37"/>
      <c r="FND44" s="37"/>
      <c r="FNE44" s="37"/>
      <c r="FNF44" s="37"/>
      <c r="FNG44" s="37"/>
      <c r="FNH44" s="37"/>
      <c r="FNI44" s="37"/>
      <c r="FNJ44" s="37"/>
      <c r="FNK44" s="37"/>
      <c r="FNL44" s="37"/>
      <c r="FNM44" s="37"/>
      <c r="FNN44" s="37"/>
      <c r="FNO44" s="37"/>
      <c r="FNP44" s="37"/>
      <c r="FNQ44" s="37"/>
      <c r="FNR44" s="37"/>
      <c r="FNS44" s="37"/>
      <c r="FNT44" s="37"/>
      <c r="FNU44" s="37"/>
      <c r="FNV44" s="37"/>
      <c r="FNW44" s="37"/>
      <c r="FNX44" s="37"/>
      <c r="FNY44" s="37"/>
      <c r="FNZ44" s="37"/>
      <c r="FOA44" s="37"/>
      <c r="FOB44" s="37"/>
      <c r="FOC44" s="37"/>
      <c r="FOD44" s="37"/>
      <c r="FOE44" s="37"/>
      <c r="FOF44" s="37"/>
      <c r="FOG44" s="37"/>
      <c r="FOH44" s="37"/>
      <c r="FOI44" s="37"/>
      <c r="FOJ44" s="37"/>
      <c r="FOK44" s="37"/>
      <c r="FOL44" s="37"/>
      <c r="FOM44" s="37"/>
      <c r="FON44" s="37"/>
      <c r="FOO44" s="37"/>
      <c r="FOP44" s="37"/>
      <c r="FOQ44" s="37"/>
      <c r="FOR44" s="37"/>
      <c r="FOS44" s="37"/>
      <c r="FOT44" s="37"/>
      <c r="FOU44" s="37"/>
      <c r="FOV44" s="37"/>
      <c r="FOW44" s="37"/>
      <c r="FOX44" s="37"/>
      <c r="FOY44" s="37"/>
      <c r="FOZ44" s="37"/>
      <c r="FPA44" s="37"/>
      <c r="FPB44" s="37"/>
      <c r="FPC44" s="37"/>
      <c r="FPD44" s="37"/>
      <c r="FPE44" s="37"/>
      <c r="FPF44" s="37"/>
      <c r="FPG44" s="37"/>
      <c r="FPH44" s="37"/>
      <c r="FPI44" s="37"/>
      <c r="FPJ44" s="37"/>
      <c r="FPK44" s="37"/>
      <c r="FPL44" s="37"/>
      <c r="FPM44" s="37"/>
      <c r="FPN44" s="37"/>
      <c r="FPO44" s="37"/>
      <c r="FPP44" s="37"/>
      <c r="FPQ44" s="37"/>
      <c r="FPR44" s="37"/>
      <c r="FPS44" s="37"/>
      <c r="FPT44" s="37"/>
      <c r="FPU44" s="37"/>
      <c r="FPV44" s="37"/>
      <c r="FPW44" s="37"/>
      <c r="FPX44" s="37"/>
      <c r="FPY44" s="37"/>
      <c r="FPZ44" s="37"/>
      <c r="FQA44" s="37"/>
      <c r="FQB44" s="37"/>
      <c r="FQC44" s="37"/>
      <c r="FQD44" s="37"/>
      <c r="FQE44" s="37"/>
      <c r="FQF44" s="37"/>
      <c r="FQG44" s="37"/>
      <c r="FQH44" s="37"/>
      <c r="FQI44" s="37"/>
      <c r="FQJ44" s="37"/>
      <c r="FQK44" s="37"/>
      <c r="FQL44" s="37"/>
      <c r="FQM44" s="37"/>
      <c r="FQN44" s="37"/>
      <c r="FQO44" s="37"/>
      <c r="FQP44" s="37"/>
      <c r="FQQ44" s="37"/>
      <c r="FQR44" s="37"/>
      <c r="FQS44" s="37"/>
      <c r="FQT44" s="37"/>
      <c r="FQU44" s="37"/>
      <c r="FQV44" s="37"/>
      <c r="FQW44" s="37"/>
      <c r="FQX44" s="37"/>
      <c r="FQY44" s="37"/>
      <c r="FQZ44" s="37"/>
      <c r="FRA44" s="37"/>
      <c r="FRB44" s="37"/>
      <c r="FRC44" s="37"/>
      <c r="FRD44" s="37"/>
      <c r="FRE44" s="37"/>
      <c r="FRF44" s="37"/>
      <c r="FRG44" s="37"/>
      <c r="FRH44" s="37"/>
      <c r="FRI44" s="37"/>
      <c r="FRJ44" s="37"/>
      <c r="FRK44" s="37"/>
      <c r="FRL44" s="37"/>
      <c r="FRM44" s="37"/>
      <c r="FRN44" s="37"/>
      <c r="FRO44" s="37"/>
      <c r="FRP44" s="37"/>
      <c r="FRQ44" s="37"/>
      <c r="FRR44" s="37"/>
      <c r="FRS44" s="37"/>
      <c r="FRT44" s="37"/>
      <c r="FRU44" s="37"/>
      <c r="FRV44" s="37"/>
      <c r="FRW44" s="37"/>
      <c r="FRX44" s="37"/>
      <c r="FRY44" s="37"/>
      <c r="FRZ44" s="37"/>
      <c r="FSA44" s="37"/>
      <c r="FSB44" s="37"/>
      <c r="FSC44" s="37"/>
      <c r="FSD44" s="37"/>
      <c r="FSE44" s="37"/>
      <c r="FSF44" s="37"/>
      <c r="FSG44" s="37"/>
      <c r="FSH44" s="37"/>
      <c r="FSI44" s="37"/>
      <c r="FSJ44" s="37"/>
      <c r="FSK44" s="37"/>
      <c r="FSL44" s="37"/>
      <c r="FSM44" s="37"/>
      <c r="FSN44" s="37"/>
      <c r="FSO44" s="37"/>
      <c r="FSP44" s="37"/>
      <c r="FSQ44" s="37"/>
      <c r="FSR44" s="37"/>
      <c r="FSS44" s="37"/>
      <c r="FST44" s="37"/>
      <c r="FSU44" s="37"/>
      <c r="FSV44" s="37"/>
      <c r="FSW44" s="37"/>
      <c r="FSX44" s="37"/>
      <c r="FSY44" s="37"/>
      <c r="FSZ44" s="37"/>
      <c r="FTA44" s="37"/>
      <c r="FTB44" s="37"/>
      <c r="FTC44" s="37"/>
      <c r="FTD44" s="37"/>
      <c r="FTE44" s="37"/>
      <c r="FTF44" s="37"/>
      <c r="FTG44" s="37"/>
      <c r="FTH44" s="37"/>
      <c r="FTI44" s="37"/>
      <c r="FTJ44" s="37"/>
      <c r="FTK44" s="37"/>
      <c r="FTL44" s="37"/>
      <c r="FTM44" s="37"/>
      <c r="FTN44" s="37"/>
      <c r="FTO44" s="37"/>
      <c r="FTP44" s="37"/>
      <c r="FTQ44" s="37"/>
      <c r="FTR44" s="37"/>
      <c r="FTS44" s="37"/>
      <c r="FTT44" s="37"/>
      <c r="FTU44" s="37"/>
      <c r="FTV44" s="37"/>
      <c r="FTW44" s="37"/>
      <c r="FTX44" s="37"/>
      <c r="FTY44" s="37"/>
      <c r="FTZ44" s="37"/>
      <c r="FUA44" s="37"/>
      <c r="FUB44" s="37"/>
      <c r="FUC44" s="37"/>
      <c r="FUD44" s="37"/>
      <c r="FUE44" s="37"/>
      <c r="FUF44" s="37"/>
      <c r="FUG44" s="37"/>
      <c r="FUH44" s="37"/>
      <c r="FUI44" s="37"/>
      <c r="FUJ44" s="37"/>
      <c r="FUK44" s="37"/>
      <c r="FUL44" s="37"/>
      <c r="FUM44" s="37"/>
      <c r="FUN44" s="37"/>
      <c r="FUO44" s="37"/>
      <c r="FUP44" s="37"/>
      <c r="FUQ44" s="37"/>
      <c r="FUR44" s="37"/>
      <c r="FUS44" s="37"/>
      <c r="FUT44" s="37"/>
      <c r="FUU44" s="37"/>
      <c r="FUV44" s="37"/>
      <c r="FUW44" s="37"/>
      <c r="FUX44" s="37"/>
      <c r="FUY44" s="37"/>
      <c r="FUZ44" s="37"/>
      <c r="FVA44" s="37"/>
      <c r="FVB44" s="37"/>
      <c r="FVC44" s="37"/>
      <c r="FVD44" s="37"/>
      <c r="FVE44" s="37"/>
      <c r="FVF44" s="37"/>
      <c r="FVG44" s="37"/>
      <c r="FVH44" s="37"/>
      <c r="FVI44" s="37"/>
      <c r="FVJ44" s="37"/>
      <c r="FVK44" s="37"/>
      <c r="FVL44" s="37"/>
      <c r="FVM44" s="37"/>
      <c r="FVN44" s="37"/>
      <c r="FVO44" s="37"/>
      <c r="FVP44" s="37"/>
      <c r="FVQ44" s="37"/>
      <c r="FVR44" s="37"/>
      <c r="FVS44" s="37"/>
      <c r="FVT44" s="37"/>
      <c r="FVU44" s="37"/>
      <c r="FVV44" s="37"/>
      <c r="FVW44" s="37"/>
      <c r="FVX44" s="37"/>
      <c r="FVY44" s="37"/>
      <c r="FVZ44" s="37"/>
      <c r="FWA44" s="37"/>
      <c r="FWB44" s="37"/>
      <c r="FWC44" s="37"/>
      <c r="FWD44" s="37"/>
      <c r="FWE44" s="37"/>
      <c r="FWF44" s="37"/>
      <c r="FWG44" s="37"/>
      <c r="FWH44" s="37"/>
      <c r="FWI44" s="37"/>
      <c r="FWJ44" s="37"/>
      <c r="FWK44" s="37"/>
      <c r="FWL44" s="37"/>
      <c r="FWM44" s="37"/>
      <c r="FWN44" s="37"/>
      <c r="FWO44" s="37"/>
      <c r="FWP44" s="37"/>
      <c r="FWQ44" s="37"/>
      <c r="FWR44" s="37"/>
      <c r="FWS44" s="37"/>
      <c r="FWT44" s="37"/>
      <c r="FWU44" s="37"/>
      <c r="FWV44" s="37"/>
      <c r="FWW44" s="37"/>
      <c r="FWX44" s="37"/>
      <c r="FWY44" s="37"/>
      <c r="FWZ44" s="37"/>
      <c r="FXA44" s="37"/>
      <c r="FXB44" s="37"/>
      <c r="FXC44" s="37"/>
      <c r="FXD44" s="37"/>
      <c r="FXE44" s="37"/>
      <c r="FXF44" s="37"/>
      <c r="FXG44" s="37"/>
      <c r="FXH44" s="37"/>
      <c r="FXI44" s="37"/>
      <c r="FXJ44" s="37"/>
      <c r="FXK44" s="37"/>
      <c r="FXL44" s="37"/>
      <c r="FXM44" s="37"/>
      <c r="FXN44" s="37"/>
      <c r="FXO44" s="37"/>
      <c r="FXP44" s="37"/>
      <c r="FXQ44" s="37"/>
      <c r="FXR44" s="37"/>
      <c r="FXS44" s="37"/>
      <c r="FXT44" s="37"/>
      <c r="FXU44" s="37"/>
      <c r="FXV44" s="37"/>
      <c r="FXW44" s="37"/>
      <c r="FXX44" s="37"/>
      <c r="FXY44" s="37"/>
      <c r="FXZ44" s="37"/>
      <c r="FYA44" s="37"/>
      <c r="FYB44" s="37"/>
      <c r="FYC44" s="37"/>
      <c r="FYD44" s="37"/>
      <c r="FYE44" s="37"/>
      <c r="FYF44" s="37"/>
      <c r="FYG44" s="37"/>
      <c r="FYH44" s="37"/>
      <c r="FYI44" s="37"/>
      <c r="FYJ44" s="37"/>
      <c r="FYK44" s="37"/>
      <c r="FYL44" s="37"/>
      <c r="FYM44" s="37"/>
      <c r="FYN44" s="37"/>
      <c r="FYO44" s="37"/>
      <c r="FYP44" s="37"/>
      <c r="FYQ44" s="37"/>
      <c r="FYR44" s="37"/>
      <c r="FYS44" s="37"/>
      <c r="FYT44" s="37"/>
      <c r="FYU44" s="37"/>
      <c r="FYV44" s="37"/>
      <c r="FYW44" s="37"/>
      <c r="FYX44" s="37"/>
      <c r="FYY44" s="37"/>
      <c r="FYZ44" s="37"/>
      <c r="FZA44" s="37"/>
      <c r="FZB44" s="37"/>
      <c r="FZC44" s="37"/>
      <c r="FZD44" s="37"/>
      <c r="FZE44" s="37"/>
      <c r="FZF44" s="37"/>
      <c r="FZG44" s="37"/>
      <c r="FZH44" s="37"/>
      <c r="FZI44" s="37"/>
      <c r="FZJ44" s="37"/>
      <c r="FZK44" s="37"/>
      <c r="FZL44" s="37"/>
      <c r="FZM44" s="37"/>
      <c r="FZN44" s="37"/>
      <c r="FZO44" s="37"/>
      <c r="FZP44" s="37"/>
      <c r="FZQ44" s="37"/>
      <c r="FZR44" s="37"/>
      <c r="FZS44" s="37"/>
      <c r="FZT44" s="37"/>
      <c r="FZU44" s="37"/>
      <c r="FZV44" s="37"/>
      <c r="FZW44" s="37"/>
      <c r="FZX44" s="37"/>
      <c r="FZY44" s="37"/>
      <c r="FZZ44" s="37"/>
      <c r="GAA44" s="37"/>
      <c r="GAB44" s="37"/>
      <c r="GAC44" s="37"/>
      <c r="GAD44" s="37"/>
      <c r="GAE44" s="37"/>
      <c r="GAF44" s="37"/>
      <c r="GAG44" s="37"/>
      <c r="GAH44" s="37"/>
      <c r="GAI44" s="37"/>
      <c r="GAJ44" s="37"/>
      <c r="GAK44" s="37"/>
      <c r="GAL44" s="37"/>
      <c r="GAM44" s="37"/>
      <c r="GAN44" s="37"/>
      <c r="GAO44" s="37"/>
      <c r="GAP44" s="37"/>
      <c r="GAQ44" s="37"/>
      <c r="GAR44" s="37"/>
      <c r="GAS44" s="37"/>
      <c r="GAT44" s="37"/>
      <c r="GAU44" s="37"/>
      <c r="GAV44" s="37"/>
      <c r="GAW44" s="37"/>
      <c r="GAX44" s="37"/>
      <c r="GAY44" s="37"/>
      <c r="GAZ44" s="37"/>
      <c r="GBA44" s="37"/>
      <c r="GBB44" s="37"/>
      <c r="GBC44" s="37"/>
      <c r="GBD44" s="37"/>
      <c r="GBE44" s="37"/>
      <c r="GBF44" s="37"/>
      <c r="GBG44" s="37"/>
      <c r="GBH44" s="37"/>
      <c r="GBI44" s="37"/>
      <c r="GBJ44" s="37"/>
      <c r="GBK44" s="37"/>
      <c r="GBL44" s="37"/>
      <c r="GBM44" s="37"/>
      <c r="GBN44" s="37"/>
      <c r="GBO44" s="37"/>
      <c r="GBP44" s="37"/>
      <c r="GBQ44" s="37"/>
      <c r="GBR44" s="37"/>
      <c r="GBS44" s="37"/>
      <c r="GBT44" s="37"/>
      <c r="GBU44" s="37"/>
      <c r="GBV44" s="37"/>
      <c r="GBW44" s="37"/>
      <c r="GBX44" s="37"/>
      <c r="GBY44" s="37"/>
      <c r="GBZ44" s="37"/>
      <c r="GCA44" s="37"/>
      <c r="GCB44" s="37"/>
      <c r="GCC44" s="37"/>
      <c r="GCD44" s="37"/>
      <c r="GCE44" s="37"/>
      <c r="GCF44" s="37"/>
      <c r="GCG44" s="37"/>
      <c r="GCH44" s="37"/>
      <c r="GCI44" s="37"/>
      <c r="GCJ44" s="37"/>
      <c r="GCK44" s="37"/>
      <c r="GCL44" s="37"/>
      <c r="GCM44" s="37"/>
      <c r="GCN44" s="37"/>
      <c r="GCO44" s="37"/>
      <c r="GCP44" s="37"/>
      <c r="GCQ44" s="37"/>
      <c r="GCR44" s="37"/>
      <c r="GCS44" s="37"/>
      <c r="GCT44" s="37"/>
      <c r="GCU44" s="37"/>
      <c r="GCV44" s="37"/>
      <c r="GCW44" s="37"/>
      <c r="GCX44" s="37"/>
      <c r="GCY44" s="37"/>
      <c r="GCZ44" s="37"/>
      <c r="GDA44" s="37"/>
      <c r="GDB44" s="37"/>
      <c r="GDC44" s="37"/>
      <c r="GDD44" s="37"/>
      <c r="GDE44" s="37"/>
      <c r="GDF44" s="37"/>
      <c r="GDG44" s="37"/>
      <c r="GDH44" s="37"/>
      <c r="GDI44" s="37"/>
      <c r="GDJ44" s="37"/>
      <c r="GDK44" s="37"/>
      <c r="GDL44" s="37"/>
      <c r="GDM44" s="37"/>
      <c r="GDN44" s="37"/>
      <c r="GDO44" s="37"/>
      <c r="GDP44" s="37"/>
      <c r="GDQ44" s="37"/>
      <c r="GDR44" s="37"/>
      <c r="GDS44" s="37"/>
      <c r="GDT44" s="37"/>
      <c r="GDU44" s="37"/>
      <c r="GDV44" s="37"/>
      <c r="GDW44" s="37"/>
      <c r="GDX44" s="37"/>
      <c r="GDY44" s="37"/>
      <c r="GDZ44" s="37"/>
      <c r="GEA44" s="37"/>
      <c r="GEB44" s="37"/>
      <c r="GEC44" s="37"/>
      <c r="GED44" s="37"/>
      <c r="GEE44" s="37"/>
      <c r="GEF44" s="37"/>
      <c r="GEG44" s="37"/>
      <c r="GEH44" s="37"/>
      <c r="GEI44" s="37"/>
      <c r="GEJ44" s="37"/>
      <c r="GEK44" s="37"/>
      <c r="GEL44" s="37"/>
      <c r="GEM44" s="37"/>
      <c r="GEN44" s="37"/>
      <c r="GEO44" s="37"/>
      <c r="GEP44" s="37"/>
      <c r="GEQ44" s="37"/>
      <c r="GER44" s="37"/>
      <c r="GES44" s="37"/>
      <c r="GET44" s="37"/>
      <c r="GEU44" s="37"/>
      <c r="GEV44" s="37"/>
      <c r="GEW44" s="37"/>
      <c r="GEX44" s="37"/>
      <c r="GEY44" s="37"/>
      <c r="GEZ44" s="37"/>
      <c r="GFA44" s="37"/>
      <c r="GFB44" s="37"/>
      <c r="GFC44" s="37"/>
      <c r="GFD44" s="37"/>
      <c r="GFE44" s="37"/>
      <c r="GFF44" s="37"/>
      <c r="GFG44" s="37"/>
      <c r="GFH44" s="37"/>
      <c r="GFI44" s="37"/>
      <c r="GFJ44" s="37"/>
      <c r="GFK44" s="37"/>
      <c r="GFL44" s="37"/>
      <c r="GFM44" s="37"/>
      <c r="GFN44" s="37"/>
      <c r="GFO44" s="37"/>
      <c r="GFP44" s="37"/>
      <c r="GFQ44" s="37"/>
      <c r="GFR44" s="37"/>
      <c r="GFS44" s="37"/>
      <c r="GFT44" s="37"/>
      <c r="GFU44" s="37"/>
      <c r="GFV44" s="37"/>
      <c r="GFW44" s="37"/>
      <c r="GFX44" s="37"/>
      <c r="GFY44" s="37"/>
      <c r="GFZ44" s="37"/>
      <c r="GGA44" s="37"/>
      <c r="GGB44" s="37"/>
      <c r="GGC44" s="37"/>
      <c r="GGD44" s="37"/>
      <c r="GGE44" s="37"/>
      <c r="GGF44" s="37"/>
      <c r="GGG44" s="37"/>
      <c r="GGH44" s="37"/>
      <c r="GGI44" s="37"/>
      <c r="GGJ44" s="37"/>
      <c r="GGK44" s="37"/>
      <c r="GGL44" s="37"/>
      <c r="GGM44" s="37"/>
      <c r="GGN44" s="37"/>
      <c r="GGO44" s="37"/>
      <c r="GGP44" s="37"/>
      <c r="GGQ44" s="37"/>
      <c r="GGR44" s="37"/>
      <c r="GGS44" s="37"/>
      <c r="GGT44" s="37"/>
      <c r="GGU44" s="37"/>
      <c r="GGV44" s="37"/>
      <c r="GGW44" s="37"/>
      <c r="GGX44" s="37"/>
      <c r="GGY44" s="37"/>
      <c r="GGZ44" s="37"/>
      <c r="GHA44" s="37"/>
      <c r="GHB44" s="37"/>
      <c r="GHC44" s="37"/>
      <c r="GHD44" s="37"/>
      <c r="GHE44" s="37"/>
      <c r="GHF44" s="37"/>
      <c r="GHG44" s="37"/>
      <c r="GHH44" s="37"/>
      <c r="GHI44" s="37"/>
      <c r="GHJ44" s="37"/>
      <c r="GHK44" s="37"/>
      <c r="GHL44" s="37"/>
      <c r="GHM44" s="37"/>
      <c r="GHN44" s="37"/>
      <c r="GHO44" s="37"/>
      <c r="GHP44" s="37"/>
      <c r="GHQ44" s="37"/>
      <c r="GHR44" s="37"/>
      <c r="GHS44" s="37"/>
      <c r="GHT44" s="37"/>
      <c r="GHU44" s="37"/>
      <c r="GHV44" s="37"/>
      <c r="GHW44" s="37"/>
      <c r="GHX44" s="37"/>
      <c r="GHY44" s="37"/>
      <c r="GHZ44" s="37"/>
      <c r="GIA44" s="37"/>
      <c r="GIB44" s="37"/>
      <c r="GIC44" s="37"/>
      <c r="GID44" s="37"/>
      <c r="GIE44" s="37"/>
      <c r="GIF44" s="37"/>
      <c r="GIG44" s="37"/>
      <c r="GIH44" s="37"/>
      <c r="GII44" s="37"/>
      <c r="GIJ44" s="37"/>
      <c r="GIK44" s="37"/>
      <c r="GIL44" s="37"/>
      <c r="GIM44" s="37"/>
      <c r="GIN44" s="37"/>
      <c r="GIO44" s="37"/>
      <c r="GIP44" s="37"/>
      <c r="GIQ44" s="37"/>
      <c r="GIR44" s="37"/>
      <c r="GIS44" s="37"/>
      <c r="GIT44" s="37"/>
      <c r="GIU44" s="37"/>
      <c r="GIV44" s="37"/>
      <c r="GIW44" s="37"/>
      <c r="GIX44" s="37"/>
      <c r="GIY44" s="37"/>
      <c r="GIZ44" s="37"/>
      <c r="GJA44" s="37"/>
      <c r="GJB44" s="37"/>
      <c r="GJC44" s="37"/>
      <c r="GJD44" s="37"/>
      <c r="GJE44" s="37"/>
      <c r="GJF44" s="37"/>
      <c r="GJG44" s="37"/>
      <c r="GJH44" s="37"/>
      <c r="GJI44" s="37"/>
      <c r="GJJ44" s="37"/>
      <c r="GJK44" s="37"/>
      <c r="GJL44" s="37"/>
      <c r="GJM44" s="37"/>
      <c r="GJN44" s="37"/>
      <c r="GJO44" s="37"/>
      <c r="GJP44" s="37"/>
      <c r="GJQ44" s="37"/>
      <c r="GJR44" s="37"/>
      <c r="GJS44" s="37"/>
      <c r="GJT44" s="37"/>
      <c r="GJU44" s="37"/>
      <c r="GJV44" s="37"/>
      <c r="GJW44" s="37"/>
      <c r="GJX44" s="37"/>
      <c r="GJY44" s="37"/>
      <c r="GJZ44" s="37"/>
      <c r="GKA44" s="37"/>
      <c r="GKB44" s="37"/>
      <c r="GKC44" s="37"/>
      <c r="GKD44" s="37"/>
      <c r="GKE44" s="37"/>
      <c r="GKF44" s="37"/>
      <c r="GKG44" s="37"/>
      <c r="GKH44" s="37"/>
      <c r="GKI44" s="37"/>
      <c r="GKJ44" s="37"/>
      <c r="GKK44" s="37"/>
      <c r="GKL44" s="37"/>
      <c r="GKM44" s="37"/>
      <c r="GKN44" s="37"/>
      <c r="GKO44" s="37"/>
      <c r="GKP44" s="37"/>
      <c r="GKQ44" s="37"/>
      <c r="GKR44" s="37"/>
      <c r="GKS44" s="37"/>
      <c r="GKT44" s="37"/>
      <c r="GKU44" s="37"/>
      <c r="GKV44" s="37"/>
      <c r="GKW44" s="37"/>
      <c r="GKX44" s="37"/>
      <c r="GKY44" s="37"/>
      <c r="GKZ44" s="37"/>
      <c r="GLA44" s="37"/>
      <c r="GLB44" s="37"/>
      <c r="GLC44" s="37"/>
      <c r="GLD44" s="37"/>
      <c r="GLE44" s="37"/>
      <c r="GLF44" s="37"/>
      <c r="GLG44" s="37"/>
      <c r="GLH44" s="37"/>
      <c r="GLI44" s="37"/>
      <c r="GLJ44" s="37"/>
      <c r="GLK44" s="37"/>
      <c r="GLL44" s="37"/>
      <c r="GLM44" s="37"/>
      <c r="GLN44" s="37"/>
      <c r="GLO44" s="37"/>
      <c r="GLP44" s="37"/>
      <c r="GLQ44" s="37"/>
      <c r="GLR44" s="37"/>
      <c r="GLS44" s="37"/>
      <c r="GLT44" s="37"/>
      <c r="GLU44" s="37"/>
      <c r="GLV44" s="37"/>
      <c r="GLW44" s="37"/>
      <c r="GLX44" s="37"/>
      <c r="GLY44" s="37"/>
      <c r="GLZ44" s="37"/>
      <c r="GMA44" s="37"/>
      <c r="GMB44" s="37"/>
      <c r="GMC44" s="37"/>
      <c r="GMD44" s="37"/>
      <c r="GME44" s="37"/>
      <c r="GMF44" s="37"/>
      <c r="GMG44" s="37"/>
      <c r="GMH44" s="37"/>
      <c r="GMI44" s="37"/>
      <c r="GMJ44" s="37"/>
      <c r="GMK44" s="37"/>
      <c r="GML44" s="37"/>
      <c r="GMM44" s="37"/>
      <c r="GMN44" s="37"/>
      <c r="GMO44" s="37"/>
      <c r="GMP44" s="37"/>
      <c r="GMQ44" s="37"/>
      <c r="GMR44" s="37"/>
      <c r="GMS44" s="37"/>
      <c r="GMT44" s="37"/>
      <c r="GMU44" s="37"/>
      <c r="GMV44" s="37"/>
      <c r="GMW44" s="37"/>
      <c r="GMX44" s="37"/>
      <c r="GMY44" s="37"/>
      <c r="GMZ44" s="37"/>
      <c r="GNA44" s="37"/>
      <c r="GNB44" s="37"/>
      <c r="GNC44" s="37"/>
      <c r="GND44" s="37"/>
      <c r="GNE44" s="37"/>
      <c r="GNF44" s="37"/>
      <c r="GNG44" s="37"/>
      <c r="GNH44" s="37"/>
      <c r="GNI44" s="37"/>
      <c r="GNJ44" s="37"/>
      <c r="GNK44" s="37"/>
      <c r="GNL44" s="37"/>
      <c r="GNM44" s="37"/>
      <c r="GNN44" s="37"/>
      <c r="GNO44" s="37"/>
      <c r="GNP44" s="37"/>
      <c r="GNQ44" s="37"/>
      <c r="GNR44" s="37"/>
      <c r="GNS44" s="37"/>
      <c r="GNT44" s="37"/>
      <c r="GNU44" s="37"/>
      <c r="GNV44" s="37"/>
      <c r="GNW44" s="37"/>
      <c r="GNX44" s="37"/>
      <c r="GNY44" s="37"/>
      <c r="GNZ44" s="37"/>
      <c r="GOA44" s="37"/>
      <c r="GOB44" s="37"/>
      <c r="GOC44" s="37"/>
      <c r="GOD44" s="37"/>
      <c r="GOE44" s="37"/>
      <c r="GOF44" s="37"/>
      <c r="GOG44" s="37"/>
      <c r="GOH44" s="37"/>
      <c r="GOI44" s="37"/>
      <c r="GOJ44" s="37"/>
      <c r="GOK44" s="37"/>
      <c r="GOL44" s="37"/>
      <c r="GOM44" s="37"/>
      <c r="GON44" s="37"/>
      <c r="GOO44" s="37"/>
      <c r="GOP44" s="37"/>
      <c r="GOQ44" s="37"/>
      <c r="GOR44" s="37"/>
      <c r="GOS44" s="37"/>
      <c r="GOT44" s="37"/>
      <c r="GOU44" s="37"/>
      <c r="GOV44" s="37"/>
      <c r="GOW44" s="37"/>
      <c r="GOX44" s="37"/>
      <c r="GOY44" s="37"/>
      <c r="GOZ44" s="37"/>
      <c r="GPA44" s="37"/>
      <c r="GPB44" s="37"/>
      <c r="GPC44" s="37"/>
      <c r="GPD44" s="37"/>
      <c r="GPE44" s="37"/>
      <c r="GPF44" s="37"/>
      <c r="GPG44" s="37"/>
      <c r="GPH44" s="37"/>
      <c r="GPI44" s="37"/>
      <c r="GPJ44" s="37"/>
      <c r="GPK44" s="37"/>
      <c r="GPL44" s="37"/>
      <c r="GPM44" s="37"/>
      <c r="GPN44" s="37"/>
      <c r="GPO44" s="37"/>
      <c r="GPP44" s="37"/>
      <c r="GPQ44" s="37"/>
      <c r="GPR44" s="37"/>
      <c r="GPS44" s="37"/>
      <c r="GPT44" s="37"/>
      <c r="GPU44" s="37"/>
      <c r="GPV44" s="37"/>
      <c r="GPW44" s="37"/>
      <c r="GPX44" s="37"/>
      <c r="GPY44" s="37"/>
      <c r="GPZ44" s="37"/>
      <c r="GQA44" s="37"/>
      <c r="GQB44" s="37"/>
      <c r="GQC44" s="37"/>
      <c r="GQD44" s="37"/>
      <c r="GQE44" s="37"/>
      <c r="GQF44" s="37"/>
      <c r="GQG44" s="37"/>
      <c r="GQH44" s="37"/>
      <c r="GQI44" s="37"/>
      <c r="GQJ44" s="37"/>
      <c r="GQK44" s="37"/>
      <c r="GQL44" s="37"/>
      <c r="GQM44" s="37"/>
      <c r="GQN44" s="37"/>
      <c r="GQO44" s="37"/>
      <c r="GQP44" s="37"/>
      <c r="GQQ44" s="37"/>
      <c r="GQR44" s="37"/>
      <c r="GQS44" s="37"/>
      <c r="GQT44" s="37"/>
      <c r="GQU44" s="37"/>
      <c r="GQV44" s="37"/>
      <c r="GQW44" s="37"/>
      <c r="GQX44" s="37"/>
      <c r="GQY44" s="37"/>
      <c r="GQZ44" s="37"/>
      <c r="GRA44" s="37"/>
      <c r="GRB44" s="37"/>
      <c r="GRC44" s="37"/>
      <c r="GRD44" s="37"/>
      <c r="GRE44" s="37"/>
      <c r="GRF44" s="37"/>
      <c r="GRG44" s="37"/>
      <c r="GRH44" s="37"/>
      <c r="GRI44" s="37"/>
      <c r="GRJ44" s="37"/>
      <c r="GRK44" s="37"/>
      <c r="GRL44" s="37"/>
      <c r="GRM44" s="37"/>
      <c r="GRN44" s="37"/>
      <c r="GRO44" s="37"/>
      <c r="GRP44" s="37"/>
      <c r="GRQ44" s="37"/>
      <c r="GRR44" s="37"/>
      <c r="GRS44" s="37"/>
      <c r="GRT44" s="37"/>
      <c r="GRU44" s="37"/>
      <c r="GRV44" s="37"/>
      <c r="GRW44" s="37"/>
      <c r="GRX44" s="37"/>
      <c r="GRY44" s="37"/>
      <c r="GRZ44" s="37"/>
      <c r="GSA44" s="37"/>
      <c r="GSB44" s="37"/>
      <c r="GSC44" s="37"/>
      <c r="GSD44" s="37"/>
      <c r="GSE44" s="37"/>
      <c r="GSF44" s="37"/>
      <c r="GSG44" s="37"/>
      <c r="GSH44" s="37"/>
      <c r="GSI44" s="37"/>
      <c r="GSJ44" s="37"/>
      <c r="GSK44" s="37"/>
      <c r="GSL44" s="37"/>
      <c r="GSM44" s="37"/>
      <c r="GSN44" s="37"/>
      <c r="GSO44" s="37"/>
      <c r="GSP44" s="37"/>
      <c r="GSQ44" s="37"/>
      <c r="GSR44" s="37"/>
      <c r="GSS44" s="37"/>
      <c r="GST44" s="37"/>
      <c r="GSU44" s="37"/>
      <c r="GSV44" s="37"/>
      <c r="GSW44" s="37"/>
      <c r="GSX44" s="37"/>
      <c r="GSY44" s="37"/>
      <c r="GSZ44" s="37"/>
      <c r="GTA44" s="37"/>
      <c r="GTB44" s="37"/>
      <c r="GTC44" s="37"/>
      <c r="GTD44" s="37"/>
      <c r="GTE44" s="37"/>
      <c r="GTF44" s="37"/>
      <c r="GTG44" s="37"/>
      <c r="GTH44" s="37"/>
      <c r="GTI44" s="37"/>
      <c r="GTJ44" s="37"/>
      <c r="GTK44" s="37"/>
      <c r="GTL44" s="37"/>
      <c r="GTM44" s="37"/>
      <c r="GTN44" s="37"/>
      <c r="GTO44" s="37"/>
      <c r="GTP44" s="37"/>
      <c r="GTQ44" s="37"/>
      <c r="GTR44" s="37"/>
      <c r="GTS44" s="37"/>
      <c r="GTT44" s="37"/>
      <c r="GTU44" s="37"/>
      <c r="GTV44" s="37"/>
      <c r="GTW44" s="37"/>
      <c r="GTX44" s="37"/>
      <c r="GTY44" s="37"/>
      <c r="GTZ44" s="37"/>
      <c r="GUA44" s="37"/>
      <c r="GUB44" s="37"/>
      <c r="GUC44" s="37"/>
      <c r="GUD44" s="37"/>
      <c r="GUE44" s="37"/>
      <c r="GUF44" s="37"/>
      <c r="GUG44" s="37"/>
      <c r="GUH44" s="37"/>
      <c r="GUI44" s="37"/>
      <c r="GUJ44" s="37"/>
      <c r="GUK44" s="37"/>
      <c r="GUL44" s="37"/>
      <c r="GUM44" s="37"/>
      <c r="GUN44" s="37"/>
      <c r="GUO44" s="37"/>
      <c r="GUP44" s="37"/>
      <c r="GUQ44" s="37"/>
      <c r="GUR44" s="37"/>
      <c r="GUS44" s="37"/>
      <c r="GUT44" s="37"/>
      <c r="GUU44" s="37"/>
      <c r="GUV44" s="37"/>
      <c r="GUW44" s="37"/>
      <c r="GUX44" s="37"/>
      <c r="GUY44" s="37"/>
      <c r="GUZ44" s="37"/>
      <c r="GVA44" s="37"/>
      <c r="GVB44" s="37"/>
      <c r="GVC44" s="37"/>
      <c r="GVD44" s="37"/>
      <c r="GVE44" s="37"/>
      <c r="GVF44" s="37"/>
      <c r="GVG44" s="37"/>
      <c r="GVH44" s="37"/>
      <c r="GVI44" s="37"/>
      <c r="GVJ44" s="37"/>
      <c r="GVK44" s="37"/>
      <c r="GVL44" s="37"/>
      <c r="GVM44" s="37"/>
      <c r="GVN44" s="37"/>
      <c r="GVO44" s="37"/>
      <c r="GVP44" s="37"/>
      <c r="GVQ44" s="37"/>
      <c r="GVR44" s="37"/>
      <c r="GVS44" s="37"/>
      <c r="GVT44" s="37"/>
      <c r="GVU44" s="37"/>
      <c r="GVV44" s="37"/>
      <c r="GVW44" s="37"/>
      <c r="GVX44" s="37"/>
      <c r="GVY44" s="37"/>
      <c r="GVZ44" s="37"/>
      <c r="GWA44" s="37"/>
      <c r="GWB44" s="37"/>
      <c r="GWC44" s="37"/>
      <c r="GWD44" s="37"/>
      <c r="GWE44" s="37"/>
      <c r="GWF44" s="37"/>
      <c r="GWG44" s="37"/>
      <c r="GWH44" s="37"/>
      <c r="GWI44" s="37"/>
      <c r="GWJ44" s="37"/>
      <c r="GWK44" s="37"/>
      <c r="GWL44" s="37"/>
      <c r="GWM44" s="37"/>
      <c r="GWN44" s="37"/>
      <c r="GWO44" s="37"/>
      <c r="GWP44" s="37"/>
      <c r="GWQ44" s="37"/>
      <c r="GWR44" s="37"/>
      <c r="GWS44" s="37"/>
      <c r="GWT44" s="37"/>
      <c r="GWU44" s="37"/>
      <c r="GWV44" s="37"/>
      <c r="GWW44" s="37"/>
      <c r="GWX44" s="37"/>
      <c r="GWY44" s="37"/>
      <c r="GWZ44" s="37"/>
      <c r="GXA44" s="37"/>
      <c r="GXB44" s="37"/>
      <c r="GXC44" s="37"/>
      <c r="GXD44" s="37"/>
      <c r="GXE44" s="37"/>
      <c r="GXF44" s="37"/>
      <c r="GXG44" s="37"/>
      <c r="GXH44" s="37"/>
      <c r="GXI44" s="37"/>
      <c r="GXJ44" s="37"/>
      <c r="GXK44" s="37"/>
      <c r="GXL44" s="37"/>
      <c r="GXM44" s="37"/>
      <c r="GXN44" s="37"/>
      <c r="GXO44" s="37"/>
      <c r="GXP44" s="37"/>
      <c r="GXQ44" s="37"/>
      <c r="GXR44" s="37"/>
      <c r="GXS44" s="37"/>
      <c r="GXT44" s="37"/>
      <c r="GXU44" s="37"/>
      <c r="GXV44" s="37"/>
      <c r="GXW44" s="37"/>
      <c r="GXX44" s="37"/>
      <c r="GXY44" s="37"/>
      <c r="GXZ44" s="37"/>
      <c r="GYA44" s="37"/>
      <c r="GYB44" s="37"/>
      <c r="GYC44" s="37"/>
      <c r="GYD44" s="37"/>
      <c r="GYE44" s="37"/>
      <c r="GYF44" s="37"/>
      <c r="GYG44" s="37"/>
      <c r="GYH44" s="37"/>
      <c r="GYI44" s="37"/>
      <c r="GYJ44" s="37"/>
      <c r="GYK44" s="37"/>
      <c r="GYL44" s="37"/>
      <c r="GYM44" s="37"/>
      <c r="GYN44" s="37"/>
      <c r="GYO44" s="37"/>
      <c r="GYP44" s="37"/>
      <c r="GYQ44" s="37"/>
      <c r="GYR44" s="37"/>
      <c r="GYS44" s="37"/>
      <c r="GYT44" s="37"/>
      <c r="GYU44" s="37"/>
      <c r="GYV44" s="37"/>
      <c r="GYW44" s="37"/>
      <c r="GYX44" s="37"/>
      <c r="GYY44" s="37"/>
      <c r="GYZ44" s="37"/>
      <c r="GZA44" s="37"/>
      <c r="GZB44" s="37"/>
      <c r="GZC44" s="37"/>
      <c r="GZD44" s="37"/>
      <c r="GZE44" s="37"/>
      <c r="GZF44" s="37"/>
      <c r="GZG44" s="37"/>
      <c r="GZH44" s="37"/>
      <c r="GZI44" s="37"/>
      <c r="GZJ44" s="37"/>
      <c r="GZK44" s="37"/>
      <c r="GZL44" s="37"/>
      <c r="GZM44" s="37"/>
      <c r="GZN44" s="37"/>
      <c r="GZO44" s="37"/>
      <c r="GZP44" s="37"/>
      <c r="GZQ44" s="37"/>
      <c r="GZR44" s="37"/>
      <c r="GZS44" s="37"/>
      <c r="GZT44" s="37"/>
      <c r="GZU44" s="37"/>
      <c r="GZV44" s="37"/>
      <c r="GZW44" s="37"/>
      <c r="GZX44" s="37"/>
      <c r="GZY44" s="37"/>
      <c r="GZZ44" s="37"/>
      <c r="HAA44" s="37"/>
      <c r="HAB44" s="37"/>
      <c r="HAC44" s="37"/>
      <c r="HAD44" s="37"/>
      <c r="HAE44" s="37"/>
      <c r="HAF44" s="37"/>
      <c r="HAG44" s="37"/>
      <c r="HAH44" s="37"/>
      <c r="HAI44" s="37"/>
      <c r="HAJ44" s="37"/>
      <c r="HAK44" s="37"/>
      <c r="HAL44" s="37"/>
      <c r="HAM44" s="37"/>
      <c r="HAN44" s="37"/>
      <c r="HAO44" s="37"/>
      <c r="HAP44" s="37"/>
      <c r="HAQ44" s="37"/>
      <c r="HAR44" s="37"/>
      <c r="HAS44" s="37"/>
      <c r="HAT44" s="37"/>
      <c r="HAU44" s="37"/>
      <c r="HAV44" s="37"/>
      <c r="HAW44" s="37"/>
      <c r="HAX44" s="37"/>
      <c r="HAY44" s="37"/>
      <c r="HAZ44" s="37"/>
      <c r="HBA44" s="37"/>
      <c r="HBB44" s="37"/>
      <c r="HBC44" s="37"/>
      <c r="HBD44" s="37"/>
      <c r="HBE44" s="37"/>
      <c r="HBF44" s="37"/>
      <c r="HBG44" s="37"/>
      <c r="HBH44" s="37"/>
      <c r="HBI44" s="37"/>
      <c r="HBJ44" s="37"/>
      <c r="HBK44" s="37"/>
      <c r="HBL44" s="37"/>
      <c r="HBM44" s="37"/>
      <c r="HBN44" s="37"/>
      <c r="HBO44" s="37"/>
      <c r="HBP44" s="37"/>
      <c r="HBQ44" s="37"/>
      <c r="HBR44" s="37"/>
      <c r="HBS44" s="37"/>
      <c r="HBT44" s="37"/>
      <c r="HBU44" s="37"/>
      <c r="HBV44" s="37"/>
      <c r="HBW44" s="37"/>
      <c r="HBX44" s="37"/>
      <c r="HBY44" s="37"/>
      <c r="HBZ44" s="37"/>
      <c r="HCA44" s="37"/>
      <c r="HCB44" s="37"/>
      <c r="HCC44" s="37"/>
      <c r="HCD44" s="37"/>
      <c r="HCE44" s="37"/>
      <c r="HCF44" s="37"/>
      <c r="HCG44" s="37"/>
      <c r="HCH44" s="37"/>
      <c r="HCI44" s="37"/>
      <c r="HCJ44" s="37"/>
      <c r="HCK44" s="37"/>
      <c r="HCL44" s="37"/>
      <c r="HCM44" s="37"/>
      <c r="HCN44" s="37"/>
      <c r="HCO44" s="37"/>
      <c r="HCP44" s="37"/>
      <c r="HCQ44" s="37"/>
      <c r="HCR44" s="37"/>
      <c r="HCS44" s="37"/>
      <c r="HCT44" s="37"/>
      <c r="HCU44" s="37"/>
      <c r="HCV44" s="37"/>
      <c r="HCW44" s="37"/>
      <c r="HCX44" s="37"/>
      <c r="HCY44" s="37"/>
      <c r="HCZ44" s="37"/>
      <c r="HDA44" s="37"/>
      <c r="HDB44" s="37"/>
      <c r="HDC44" s="37"/>
      <c r="HDD44" s="37"/>
      <c r="HDE44" s="37"/>
      <c r="HDF44" s="37"/>
      <c r="HDG44" s="37"/>
      <c r="HDH44" s="37"/>
      <c r="HDI44" s="37"/>
      <c r="HDJ44" s="37"/>
      <c r="HDK44" s="37"/>
      <c r="HDL44" s="37"/>
      <c r="HDM44" s="37"/>
      <c r="HDN44" s="37"/>
      <c r="HDO44" s="37"/>
      <c r="HDP44" s="37"/>
      <c r="HDQ44" s="37"/>
      <c r="HDR44" s="37"/>
      <c r="HDS44" s="37"/>
      <c r="HDT44" s="37"/>
      <c r="HDU44" s="37"/>
      <c r="HDV44" s="37"/>
      <c r="HDW44" s="37"/>
      <c r="HDX44" s="37"/>
      <c r="HDY44" s="37"/>
      <c r="HDZ44" s="37"/>
      <c r="HEA44" s="37"/>
      <c r="HEB44" s="37"/>
      <c r="HEC44" s="37"/>
      <c r="HED44" s="37"/>
      <c r="HEE44" s="37"/>
      <c r="HEF44" s="37"/>
      <c r="HEG44" s="37"/>
      <c r="HEH44" s="37"/>
      <c r="HEI44" s="37"/>
      <c r="HEJ44" s="37"/>
      <c r="HEK44" s="37"/>
      <c r="HEL44" s="37"/>
      <c r="HEM44" s="37"/>
      <c r="HEN44" s="37"/>
      <c r="HEO44" s="37"/>
      <c r="HEP44" s="37"/>
      <c r="HEQ44" s="37"/>
      <c r="HER44" s="37"/>
      <c r="HES44" s="37"/>
      <c r="HET44" s="37"/>
      <c r="HEU44" s="37"/>
      <c r="HEV44" s="37"/>
      <c r="HEW44" s="37"/>
      <c r="HEX44" s="37"/>
      <c r="HEY44" s="37"/>
      <c r="HEZ44" s="37"/>
      <c r="HFA44" s="37"/>
      <c r="HFB44" s="37"/>
      <c r="HFC44" s="37"/>
      <c r="HFD44" s="37"/>
      <c r="HFE44" s="37"/>
      <c r="HFF44" s="37"/>
      <c r="HFG44" s="37"/>
      <c r="HFH44" s="37"/>
      <c r="HFI44" s="37"/>
      <c r="HFJ44" s="37"/>
      <c r="HFK44" s="37"/>
      <c r="HFL44" s="37"/>
      <c r="HFM44" s="37"/>
      <c r="HFN44" s="37"/>
      <c r="HFO44" s="37"/>
      <c r="HFP44" s="37"/>
      <c r="HFQ44" s="37"/>
      <c r="HFR44" s="37"/>
      <c r="HFS44" s="37"/>
      <c r="HFT44" s="37"/>
      <c r="HFU44" s="37"/>
      <c r="HFV44" s="37"/>
      <c r="HFW44" s="37"/>
      <c r="HFX44" s="37"/>
      <c r="HFY44" s="37"/>
      <c r="HFZ44" s="37"/>
      <c r="HGA44" s="37"/>
      <c r="HGB44" s="37"/>
      <c r="HGC44" s="37"/>
      <c r="HGD44" s="37"/>
      <c r="HGE44" s="37"/>
      <c r="HGF44" s="37"/>
      <c r="HGG44" s="37"/>
      <c r="HGH44" s="37"/>
      <c r="HGI44" s="37"/>
      <c r="HGJ44" s="37"/>
      <c r="HGK44" s="37"/>
      <c r="HGL44" s="37"/>
      <c r="HGM44" s="37"/>
      <c r="HGN44" s="37"/>
      <c r="HGO44" s="37"/>
      <c r="HGP44" s="37"/>
      <c r="HGQ44" s="37"/>
      <c r="HGR44" s="37"/>
      <c r="HGS44" s="37"/>
      <c r="HGT44" s="37"/>
      <c r="HGU44" s="37"/>
      <c r="HGV44" s="37"/>
      <c r="HGW44" s="37"/>
      <c r="HGX44" s="37"/>
      <c r="HGY44" s="37"/>
      <c r="HGZ44" s="37"/>
      <c r="HHA44" s="37"/>
      <c r="HHB44" s="37"/>
      <c r="HHC44" s="37"/>
      <c r="HHD44" s="37"/>
      <c r="HHE44" s="37"/>
      <c r="HHF44" s="37"/>
      <c r="HHG44" s="37"/>
      <c r="HHH44" s="37"/>
      <c r="HHI44" s="37"/>
      <c r="HHJ44" s="37"/>
      <c r="HHK44" s="37"/>
      <c r="HHL44" s="37"/>
      <c r="HHM44" s="37"/>
      <c r="HHN44" s="37"/>
      <c r="HHO44" s="37"/>
      <c r="HHP44" s="37"/>
      <c r="HHQ44" s="37"/>
      <c r="HHR44" s="37"/>
      <c r="HHS44" s="37"/>
      <c r="HHT44" s="37"/>
      <c r="HHU44" s="37"/>
      <c r="HHV44" s="37"/>
      <c r="HHW44" s="37"/>
      <c r="HHX44" s="37"/>
      <c r="HHY44" s="37"/>
      <c r="HHZ44" s="37"/>
      <c r="HIA44" s="37"/>
      <c r="HIB44" s="37"/>
      <c r="HIC44" s="37"/>
      <c r="HID44" s="37"/>
      <c r="HIE44" s="37"/>
      <c r="HIF44" s="37"/>
      <c r="HIG44" s="37"/>
      <c r="HIH44" s="37"/>
      <c r="HII44" s="37"/>
      <c r="HIJ44" s="37"/>
      <c r="HIK44" s="37"/>
      <c r="HIL44" s="37"/>
      <c r="HIM44" s="37"/>
      <c r="HIN44" s="37"/>
      <c r="HIO44" s="37"/>
      <c r="HIP44" s="37"/>
      <c r="HIQ44" s="37"/>
      <c r="HIR44" s="37"/>
      <c r="HIS44" s="37"/>
      <c r="HIT44" s="37"/>
      <c r="HIU44" s="37"/>
      <c r="HIV44" s="37"/>
      <c r="HIW44" s="37"/>
      <c r="HIX44" s="37"/>
      <c r="HIY44" s="37"/>
      <c r="HIZ44" s="37"/>
      <c r="HJA44" s="37"/>
      <c r="HJB44" s="37"/>
      <c r="HJC44" s="37"/>
      <c r="HJD44" s="37"/>
      <c r="HJE44" s="37"/>
      <c r="HJF44" s="37"/>
      <c r="HJG44" s="37"/>
      <c r="HJH44" s="37"/>
      <c r="HJI44" s="37"/>
      <c r="HJJ44" s="37"/>
      <c r="HJK44" s="37"/>
      <c r="HJL44" s="37"/>
      <c r="HJM44" s="37"/>
      <c r="HJN44" s="37"/>
      <c r="HJO44" s="37"/>
      <c r="HJP44" s="37"/>
      <c r="HJQ44" s="37"/>
      <c r="HJR44" s="37"/>
      <c r="HJS44" s="37"/>
      <c r="HJT44" s="37"/>
      <c r="HJU44" s="37"/>
      <c r="HJV44" s="37"/>
      <c r="HJW44" s="37"/>
      <c r="HJX44" s="37"/>
      <c r="HJY44" s="37"/>
      <c r="HJZ44" s="37"/>
      <c r="HKA44" s="37"/>
      <c r="HKB44" s="37"/>
      <c r="HKC44" s="37"/>
      <c r="HKD44" s="37"/>
      <c r="HKE44" s="37"/>
      <c r="HKF44" s="37"/>
      <c r="HKG44" s="37"/>
      <c r="HKH44" s="37"/>
      <c r="HKI44" s="37"/>
      <c r="HKJ44" s="37"/>
      <c r="HKK44" s="37"/>
      <c r="HKL44" s="37"/>
      <c r="HKM44" s="37"/>
      <c r="HKN44" s="37"/>
      <c r="HKO44" s="37"/>
      <c r="HKP44" s="37"/>
      <c r="HKQ44" s="37"/>
      <c r="HKR44" s="37"/>
      <c r="HKS44" s="37"/>
      <c r="HKT44" s="37"/>
      <c r="HKU44" s="37"/>
      <c r="HKV44" s="37"/>
      <c r="HKW44" s="37"/>
      <c r="HKX44" s="37"/>
      <c r="HKY44" s="37"/>
      <c r="HKZ44" s="37"/>
      <c r="HLA44" s="37"/>
      <c r="HLB44" s="37"/>
      <c r="HLC44" s="37"/>
      <c r="HLD44" s="37"/>
      <c r="HLE44" s="37"/>
      <c r="HLF44" s="37"/>
      <c r="HLG44" s="37"/>
      <c r="HLH44" s="37"/>
      <c r="HLI44" s="37"/>
      <c r="HLJ44" s="37"/>
      <c r="HLK44" s="37"/>
      <c r="HLL44" s="37"/>
      <c r="HLM44" s="37"/>
      <c r="HLN44" s="37"/>
      <c r="HLO44" s="37"/>
      <c r="HLP44" s="37"/>
      <c r="HLQ44" s="37"/>
      <c r="HLR44" s="37"/>
      <c r="HLS44" s="37"/>
      <c r="HLT44" s="37"/>
      <c r="HLU44" s="37"/>
      <c r="HLV44" s="37"/>
      <c r="HLW44" s="37"/>
      <c r="HLX44" s="37"/>
      <c r="HLY44" s="37"/>
      <c r="HLZ44" s="37"/>
      <c r="HMA44" s="37"/>
      <c r="HMB44" s="37"/>
      <c r="HMC44" s="37"/>
      <c r="HMD44" s="37"/>
      <c r="HME44" s="37"/>
      <c r="HMF44" s="37"/>
      <c r="HMG44" s="37"/>
      <c r="HMH44" s="37"/>
      <c r="HMI44" s="37"/>
      <c r="HMJ44" s="37"/>
      <c r="HMK44" s="37"/>
      <c r="HML44" s="37"/>
      <c r="HMM44" s="37"/>
      <c r="HMN44" s="37"/>
      <c r="HMO44" s="37"/>
      <c r="HMP44" s="37"/>
      <c r="HMQ44" s="37"/>
      <c r="HMR44" s="37"/>
      <c r="HMS44" s="37"/>
      <c r="HMT44" s="37"/>
      <c r="HMU44" s="37"/>
      <c r="HMV44" s="37"/>
      <c r="HMW44" s="37"/>
      <c r="HMX44" s="37"/>
      <c r="HMY44" s="37"/>
      <c r="HMZ44" s="37"/>
      <c r="HNA44" s="37"/>
      <c r="HNB44" s="37"/>
      <c r="HNC44" s="37"/>
      <c r="HND44" s="37"/>
      <c r="HNE44" s="37"/>
      <c r="HNF44" s="37"/>
      <c r="HNG44" s="37"/>
      <c r="HNH44" s="37"/>
      <c r="HNI44" s="37"/>
      <c r="HNJ44" s="37"/>
      <c r="HNK44" s="37"/>
      <c r="HNL44" s="37"/>
      <c r="HNM44" s="37"/>
      <c r="HNN44" s="37"/>
      <c r="HNO44" s="37"/>
      <c r="HNP44" s="37"/>
      <c r="HNQ44" s="37"/>
      <c r="HNR44" s="37"/>
      <c r="HNS44" s="37"/>
      <c r="HNT44" s="37"/>
      <c r="HNU44" s="37"/>
      <c r="HNV44" s="37"/>
      <c r="HNW44" s="37"/>
      <c r="HNX44" s="37"/>
      <c r="HNY44" s="37"/>
      <c r="HNZ44" s="37"/>
      <c r="HOA44" s="37"/>
      <c r="HOB44" s="37"/>
      <c r="HOC44" s="37"/>
      <c r="HOD44" s="37"/>
      <c r="HOE44" s="37"/>
      <c r="HOF44" s="37"/>
      <c r="HOG44" s="37"/>
      <c r="HOH44" s="37"/>
      <c r="HOI44" s="37"/>
      <c r="HOJ44" s="37"/>
      <c r="HOK44" s="37"/>
      <c r="HOL44" s="37"/>
      <c r="HOM44" s="37"/>
      <c r="HON44" s="37"/>
      <c r="HOO44" s="37"/>
      <c r="HOP44" s="37"/>
      <c r="HOQ44" s="37"/>
      <c r="HOR44" s="37"/>
      <c r="HOS44" s="37"/>
      <c r="HOT44" s="37"/>
      <c r="HOU44" s="37"/>
      <c r="HOV44" s="37"/>
      <c r="HOW44" s="37"/>
      <c r="HOX44" s="37"/>
      <c r="HOY44" s="37"/>
      <c r="HOZ44" s="37"/>
      <c r="HPA44" s="37"/>
      <c r="HPB44" s="37"/>
      <c r="HPC44" s="37"/>
      <c r="HPD44" s="37"/>
      <c r="HPE44" s="37"/>
      <c r="HPF44" s="37"/>
      <c r="HPG44" s="37"/>
      <c r="HPH44" s="37"/>
      <c r="HPI44" s="37"/>
      <c r="HPJ44" s="37"/>
      <c r="HPK44" s="37"/>
      <c r="HPL44" s="37"/>
      <c r="HPM44" s="37"/>
      <c r="HPN44" s="37"/>
      <c r="HPO44" s="37"/>
      <c r="HPP44" s="37"/>
      <c r="HPQ44" s="37"/>
      <c r="HPR44" s="37"/>
      <c r="HPS44" s="37"/>
      <c r="HPT44" s="37"/>
      <c r="HPU44" s="37"/>
      <c r="HPV44" s="37"/>
      <c r="HPW44" s="37"/>
      <c r="HPX44" s="37"/>
      <c r="HPY44" s="37"/>
      <c r="HPZ44" s="37"/>
      <c r="HQA44" s="37"/>
      <c r="HQB44" s="37"/>
      <c r="HQC44" s="37"/>
      <c r="HQD44" s="37"/>
      <c r="HQE44" s="37"/>
      <c r="HQF44" s="37"/>
      <c r="HQG44" s="37"/>
      <c r="HQH44" s="37"/>
      <c r="HQI44" s="37"/>
      <c r="HQJ44" s="37"/>
      <c r="HQK44" s="37"/>
      <c r="HQL44" s="37"/>
      <c r="HQM44" s="37"/>
      <c r="HQN44" s="37"/>
      <c r="HQO44" s="37"/>
      <c r="HQP44" s="37"/>
      <c r="HQQ44" s="37"/>
      <c r="HQR44" s="37"/>
      <c r="HQS44" s="37"/>
      <c r="HQT44" s="37"/>
      <c r="HQU44" s="37"/>
      <c r="HQV44" s="37"/>
      <c r="HQW44" s="37"/>
      <c r="HQX44" s="37"/>
      <c r="HQY44" s="37"/>
      <c r="HQZ44" s="37"/>
      <c r="HRA44" s="37"/>
      <c r="HRB44" s="37"/>
      <c r="HRC44" s="37"/>
      <c r="HRD44" s="37"/>
      <c r="HRE44" s="37"/>
      <c r="HRF44" s="37"/>
      <c r="HRG44" s="37"/>
      <c r="HRH44" s="37"/>
      <c r="HRI44" s="37"/>
      <c r="HRJ44" s="37"/>
      <c r="HRK44" s="37"/>
      <c r="HRL44" s="37"/>
      <c r="HRM44" s="37"/>
      <c r="HRN44" s="37"/>
      <c r="HRO44" s="37"/>
      <c r="HRP44" s="37"/>
      <c r="HRQ44" s="37"/>
      <c r="HRR44" s="37"/>
      <c r="HRS44" s="37"/>
      <c r="HRT44" s="37"/>
      <c r="HRU44" s="37"/>
      <c r="HRV44" s="37"/>
      <c r="HRW44" s="37"/>
      <c r="HRX44" s="37"/>
      <c r="HRY44" s="37"/>
      <c r="HRZ44" s="37"/>
      <c r="HSA44" s="37"/>
      <c r="HSB44" s="37"/>
      <c r="HSC44" s="37"/>
      <c r="HSD44" s="37"/>
      <c r="HSE44" s="37"/>
      <c r="HSF44" s="37"/>
      <c r="HSG44" s="37"/>
      <c r="HSH44" s="37"/>
      <c r="HSI44" s="37"/>
      <c r="HSJ44" s="37"/>
      <c r="HSK44" s="37"/>
      <c r="HSL44" s="37"/>
      <c r="HSM44" s="37"/>
      <c r="HSN44" s="37"/>
      <c r="HSO44" s="37"/>
      <c r="HSP44" s="37"/>
      <c r="HSQ44" s="37"/>
      <c r="HSR44" s="37"/>
      <c r="HSS44" s="37"/>
      <c r="HST44" s="37"/>
      <c r="HSU44" s="37"/>
      <c r="HSV44" s="37"/>
      <c r="HSW44" s="37"/>
      <c r="HSX44" s="37"/>
      <c r="HSY44" s="37"/>
      <c r="HSZ44" s="37"/>
      <c r="HTA44" s="37"/>
      <c r="HTB44" s="37"/>
      <c r="HTC44" s="37"/>
      <c r="HTD44" s="37"/>
      <c r="HTE44" s="37"/>
      <c r="HTF44" s="37"/>
      <c r="HTG44" s="37"/>
      <c r="HTH44" s="37"/>
      <c r="HTI44" s="37"/>
      <c r="HTJ44" s="37"/>
      <c r="HTK44" s="37"/>
      <c r="HTL44" s="37"/>
      <c r="HTM44" s="37"/>
      <c r="HTN44" s="37"/>
      <c r="HTO44" s="37"/>
      <c r="HTP44" s="37"/>
      <c r="HTQ44" s="37"/>
      <c r="HTR44" s="37"/>
      <c r="HTS44" s="37"/>
      <c r="HTT44" s="37"/>
      <c r="HTU44" s="37"/>
      <c r="HTV44" s="37"/>
      <c r="HTW44" s="37"/>
      <c r="HTX44" s="37"/>
      <c r="HTY44" s="37"/>
      <c r="HTZ44" s="37"/>
      <c r="HUA44" s="37"/>
      <c r="HUB44" s="37"/>
      <c r="HUC44" s="37"/>
      <c r="HUD44" s="37"/>
      <c r="HUE44" s="37"/>
      <c r="HUF44" s="37"/>
      <c r="HUG44" s="37"/>
      <c r="HUH44" s="37"/>
      <c r="HUI44" s="37"/>
      <c r="HUJ44" s="37"/>
      <c r="HUK44" s="37"/>
      <c r="HUL44" s="37"/>
      <c r="HUM44" s="37"/>
      <c r="HUN44" s="37"/>
      <c r="HUO44" s="37"/>
      <c r="HUP44" s="37"/>
      <c r="HUQ44" s="37"/>
      <c r="HUR44" s="37"/>
      <c r="HUS44" s="37"/>
      <c r="HUT44" s="37"/>
      <c r="HUU44" s="37"/>
      <c r="HUV44" s="37"/>
      <c r="HUW44" s="37"/>
      <c r="HUX44" s="37"/>
      <c r="HUY44" s="37"/>
      <c r="HUZ44" s="37"/>
      <c r="HVA44" s="37"/>
      <c r="HVB44" s="37"/>
      <c r="HVC44" s="37"/>
      <c r="HVD44" s="37"/>
      <c r="HVE44" s="37"/>
      <c r="HVF44" s="37"/>
      <c r="HVG44" s="37"/>
      <c r="HVH44" s="37"/>
      <c r="HVI44" s="37"/>
      <c r="HVJ44" s="37"/>
      <c r="HVK44" s="37"/>
      <c r="HVL44" s="37"/>
      <c r="HVM44" s="37"/>
      <c r="HVN44" s="37"/>
      <c r="HVO44" s="37"/>
      <c r="HVP44" s="37"/>
      <c r="HVQ44" s="37"/>
      <c r="HVR44" s="37"/>
      <c r="HVS44" s="37"/>
      <c r="HVT44" s="37"/>
      <c r="HVU44" s="37"/>
      <c r="HVV44" s="37"/>
      <c r="HVW44" s="37"/>
      <c r="HVX44" s="37"/>
      <c r="HVY44" s="37"/>
      <c r="HVZ44" s="37"/>
      <c r="HWA44" s="37"/>
      <c r="HWB44" s="37"/>
      <c r="HWC44" s="37"/>
      <c r="HWD44" s="37"/>
      <c r="HWE44" s="37"/>
      <c r="HWF44" s="37"/>
      <c r="HWG44" s="37"/>
      <c r="HWH44" s="37"/>
      <c r="HWI44" s="37"/>
      <c r="HWJ44" s="37"/>
      <c r="HWK44" s="37"/>
      <c r="HWL44" s="37"/>
      <c r="HWM44" s="37"/>
      <c r="HWN44" s="37"/>
      <c r="HWO44" s="37"/>
      <c r="HWP44" s="37"/>
      <c r="HWQ44" s="37"/>
      <c r="HWR44" s="37"/>
      <c r="HWS44" s="37"/>
      <c r="HWT44" s="37"/>
      <c r="HWU44" s="37"/>
      <c r="HWV44" s="37"/>
      <c r="HWW44" s="37"/>
      <c r="HWX44" s="37"/>
      <c r="HWY44" s="37"/>
      <c r="HWZ44" s="37"/>
      <c r="HXA44" s="37"/>
      <c r="HXB44" s="37"/>
      <c r="HXC44" s="37"/>
      <c r="HXD44" s="37"/>
      <c r="HXE44" s="37"/>
      <c r="HXF44" s="37"/>
      <c r="HXG44" s="37"/>
      <c r="HXH44" s="37"/>
      <c r="HXI44" s="37"/>
      <c r="HXJ44" s="37"/>
      <c r="HXK44" s="37"/>
      <c r="HXL44" s="37"/>
      <c r="HXM44" s="37"/>
      <c r="HXN44" s="37"/>
      <c r="HXO44" s="37"/>
      <c r="HXP44" s="37"/>
      <c r="HXQ44" s="37"/>
      <c r="HXR44" s="37"/>
      <c r="HXS44" s="37"/>
      <c r="HXT44" s="37"/>
      <c r="HXU44" s="37"/>
      <c r="HXV44" s="37"/>
      <c r="HXW44" s="37"/>
      <c r="HXX44" s="37"/>
      <c r="HXY44" s="37"/>
      <c r="HXZ44" s="37"/>
      <c r="HYA44" s="37"/>
      <c r="HYB44" s="37"/>
      <c r="HYC44" s="37"/>
      <c r="HYD44" s="37"/>
      <c r="HYE44" s="37"/>
      <c r="HYF44" s="37"/>
      <c r="HYG44" s="37"/>
      <c r="HYH44" s="37"/>
      <c r="HYI44" s="37"/>
      <c r="HYJ44" s="37"/>
      <c r="HYK44" s="37"/>
      <c r="HYL44" s="37"/>
      <c r="HYM44" s="37"/>
      <c r="HYN44" s="37"/>
      <c r="HYO44" s="37"/>
      <c r="HYP44" s="37"/>
      <c r="HYQ44" s="37"/>
      <c r="HYR44" s="37"/>
      <c r="HYS44" s="37"/>
      <c r="HYT44" s="37"/>
      <c r="HYU44" s="37"/>
      <c r="HYV44" s="37"/>
      <c r="HYW44" s="37"/>
      <c r="HYX44" s="37"/>
      <c r="HYY44" s="37"/>
      <c r="HYZ44" s="37"/>
      <c r="HZA44" s="37"/>
      <c r="HZB44" s="37"/>
      <c r="HZC44" s="37"/>
      <c r="HZD44" s="37"/>
      <c r="HZE44" s="37"/>
      <c r="HZF44" s="37"/>
      <c r="HZG44" s="37"/>
      <c r="HZH44" s="37"/>
      <c r="HZI44" s="37"/>
      <c r="HZJ44" s="37"/>
      <c r="HZK44" s="37"/>
      <c r="HZL44" s="37"/>
      <c r="HZM44" s="37"/>
      <c r="HZN44" s="37"/>
      <c r="HZO44" s="37"/>
      <c r="HZP44" s="37"/>
      <c r="HZQ44" s="37"/>
      <c r="HZR44" s="37"/>
      <c r="HZS44" s="37"/>
      <c r="HZT44" s="37"/>
      <c r="HZU44" s="37"/>
      <c r="HZV44" s="37"/>
      <c r="HZW44" s="37"/>
      <c r="HZX44" s="37"/>
      <c r="HZY44" s="37"/>
      <c r="HZZ44" s="37"/>
      <c r="IAA44" s="37"/>
      <c r="IAB44" s="37"/>
      <c r="IAC44" s="37"/>
      <c r="IAD44" s="37"/>
      <c r="IAE44" s="37"/>
      <c r="IAF44" s="37"/>
      <c r="IAG44" s="37"/>
      <c r="IAH44" s="37"/>
      <c r="IAI44" s="37"/>
      <c r="IAJ44" s="37"/>
      <c r="IAK44" s="37"/>
      <c r="IAL44" s="37"/>
      <c r="IAM44" s="37"/>
      <c r="IAN44" s="37"/>
      <c r="IAO44" s="37"/>
      <c r="IAP44" s="37"/>
      <c r="IAQ44" s="37"/>
      <c r="IAR44" s="37"/>
      <c r="IAS44" s="37"/>
      <c r="IAT44" s="37"/>
      <c r="IAU44" s="37"/>
      <c r="IAV44" s="37"/>
      <c r="IAW44" s="37"/>
      <c r="IAX44" s="37"/>
      <c r="IAY44" s="37"/>
      <c r="IAZ44" s="37"/>
      <c r="IBA44" s="37"/>
      <c r="IBB44" s="37"/>
      <c r="IBC44" s="37"/>
      <c r="IBD44" s="37"/>
      <c r="IBE44" s="37"/>
      <c r="IBF44" s="37"/>
      <c r="IBG44" s="37"/>
      <c r="IBH44" s="37"/>
      <c r="IBI44" s="37"/>
      <c r="IBJ44" s="37"/>
      <c r="IBK44" s="37"/>
      <c r="IBL44" s="37"/>
      <c r="IBM44" s="37"/>
      <c r="IBN44" s="37"/>
      <c r="IBO44" s="37"/>
      <c r="IBP44" s="37"/>
      <c r="IBQ44" s="37"/>
      <c r="IBR44" s="37"/>
      <c r="IBS44" s="37"/>
      <c r="IBT44" s="37"/>
      <c r="IBU44" s="37"/>
      <c r="IBV44" s="37"/>
      <c r="IBW44" s="37"/>
      <c r="IBX44" s="37"/>
      <c r="IBY44" s="37"/>
      <c r="IBZ44" s="37"/>
      <c r="ICA44" s="37"/>
      <c r="ICB44" s="37"/>
      <c r="ICC44" s="37"/>
      <c r="ICD44" s="37"/>
      <c r="ICE44" s="37"/>
      <c r="ICF44" s="37"/>
      <c r="ICG44" s="37"/>
      <c r="ICH44" s="37"/>
      <c r="ICI44" s="37"/>
      <c r="ICJ44" s="37"/>
      <c r="ICK44" s="37"/>
      <c r="ICL44" s="37"/>
      <c r="ICM44" s="37"/>
      <c r="ICN44" s="37"/>
      <c r="ICO44" s="37"/>
      <c r="ICP44" s="37"/>
      <c r="ICQ44" s="37"/>
      <c r="ICR44" s="37"/>
      <c r="ICS44" s="37"/>
      <c r="ICT44" s="37"/>
      <c r="ICU44" s="37"/>
      <c r="ICV44" s="37"/>
      <c r="ICW44" s="37"/>
      <c r="ICX44" s="37"/>
      <c r="ICY44" s="37"/>
      <c r="ICZ44" s="37"/>
      <c r="IDA44" s="37"/>
      <c r="IDB44" s="37"/>
      <c r="IDC44" s="37"/>
      <c r="IDD44" s="37"/>
      <c r="IDE44" s="37"/>
      <c r="IDF44" s="37"/>
      <c r="IDG44" s="37"/>
      <c r="IDH44" s="37"/>
      <c r="IDI44" s="37"/>
      <c r="IDJ44" s="37"/>
      <c r="IDK44" s="37"/>
      <c r="IDL44" s="37"/>
      <c r="IDM44" s="37"/>
      <c r="IDN44" s="37"/>
      <c r="IDO44" s="37"/>
      <c r="IDP44" s="37"/>
      <c r="IDQ44" s="37"/>
      <c r="IDR44" s="37"/>
      <c r="IDS44" s="37"/>
      <c r="IDT44" s="37"/>
      <c r="IDU44" s="37"/>
      <c r="IDV44" s="37"/>
      <c r="IDW44" s="37"/>
      <c r="IDX44" s="37"/>
      <c r="IDY44" s="37"/>
      <c r="IDZ44" s="37"/>
      <c r="IEA44" s="37"/>
      <c r="IEB44" s="37"/>
      <c r="IEC44" s="37"/>
      <c r="IED44" s="37"/>
      <c r="IEE44" s="37"/>
      <c r="IEF44" s="37"/>
      <c r="IEG44" s="37"/>
      <c r="IEH44" s="37"/>
      <c r="IEI44" s="37"/>
      <c r="IEJ44" s="37"/>
      <c r="IEK44" s="37"/>
      <c r="IEL44" s="37"/>
      <c r="IEM44" s="37"/>
      <c r="IEN44" s="37"/>
      <c r="IEO44" s="37"/>
      <c r="IEP44" s="37"/>
      <c r="IEQ44" s="37"/>
      <c r="IER44" s="37"/>
      <c r="IES44" s="37"/>
      <c r="IET44" s="37"/>
      <c r="IEU44" s="37"/>
      <c r="IEV44" s="37"/>
      <c r="IEW44" s="37"/>
      <c r="IEX44" s="37"/>
      <c r="IEY44" s="37"/>
      <c r="IEZ44" s="37"/>
      <c r="IFA44" s="37"/>
      <c r="IFB44" s="37"/>
      <c r="IFC44" s="37"/>
      <c r="IFD44" s="37"/>
      <c r="IFE44" s="37"/>
      <c r="IFF44" s="37"/>
      <c r="IFG44" s="37"/>
      <c r="IFH44" s="37"/>
      <c r="IFI44" s="37"/>
      <c r="IFJ44" s="37"/>
      <c r="IFK44" s="37"/>
      <c r="IFL44" s="37"/>
      <c r="IFM44" s="37"/>
      <c r="IFN44" s="37"/>
      <c r="IFO44" s="37"/>
      <c r="IFP44" s="37"/>
      <c r="IFQ44" s="37"/>
      <c r="IFR44" s="37"/>
      <c r="IFS44" s="37"/>
      <c r="IFT44" s="37"/>
      <c r="IFU44" s="37"/>
      <c r="IFV44" s="37"/>
      <c r="IFW44" s="37"/>
      <c r="IFX44" s="37"/>
      <c r="IFY44" s="37"/>
      <c r="IFZ44" s="37"/>
      <c r="IGA44" s="37"/>
      <c r="IGB44" s="37"/>
      <c r="IGC44" s="37"/>
      <c r="IGD44" s="37"/>
      <c r="IGE44" s="37"/>
      <c r="IGF44" s="37"/>
      <c r="IGG44" s="37"/>
      <c r="IGH44" s="37"/>
      <c r="IGI44" s="37"/>
      <c r="IGJ44" s="37"/>
      <c r="IGK44" s="37"/>
      <c r="IGL44" s="37"/>
      <c r="IGM44" s="37"/>
      <c r="IGN44" s="37"/>
      <c r="IGO44" s="37"/>
      <c r="IGP44" s="37"/>
      <c r="IGQ44" s="37"/>
      <c r="IGR44" s="37"/>
      <c r="IGS44" s="37"/>
      <c r="IGT44" s="37"/>
      <c r="IGU44" s="37"/>
      <c r="IGV44" s="37"/>
      <c r="IGW44" s="37"/>
      <c r="IGX44" s="37"/>
      <c r="IGY44" s="37"/>
      <c r="IGZ44" s="37"/>
      <c r="IHA44" s="37"/>
      <c r="IHB44" s="37"/>
      <c r="IHC44" s="37"/>
      <c r="IHD44" s="37"/>
      <c r="IHE44" s="37"/>
      <c r="IHF44" s="37"/>
      <c r="IHG44" s="37"/>
      <c r="IHH44" s="37"/>
      <c r="IHI44" s="37"/>
      <c r="IHJ44" s="37"/>
      <c r="IHK44" s="37"/>
      <c r="IHL44" s="37"/>
      <c r="IHM44" s="37"/>
      <c r="IHN44" s="37"/>
      <c r="IHO44" s="37"/>
      <c r="IHP44" s="37"/>
      <c r="IHQ44" s="37"/>
      <c r="IHR44" s="37"/>
      <c r="IHS44" s="37"/>
      <c r="IHT44" s="37"/>
      <c r="IHU44" s="37"/>
      <c r="IHV44" s="37"/>
      <c r="IHW44" s="37"/>
      <c r="IHX44" s="37"/>
      <c r="IHY44" s="37"/>
      <c r="IHZ44" s="37"/>
      <c r="IIA44" s="37"/>
      <c r="IIB44" s="37"/>
      <c r="IIC44" s="37"/>
      <c r="IID44" s="37"/>
      <c r="IIE44" s="37"/>
      <c r="IIF44" s="37"/>
      <c r="IIG44" s="37"/>
      <c r="IIH44" s="37"/>
      <c r="III44" s="37"/>
      <c r="IIJ44" s="37"/>
      <c r="IIK44" s="37"/>
      <c r="IIL44" s="37"/>
      <c r="IIM44" s="37"/>
      <c r="IIN44" s="37"/>
      <c r="IIO44" s="37"/>
      <c r="IIP44" s="37"/>
      <c r="IIQ44" s="37"/>
      <c r="IIR44" s="37"/>
      <c r="IIS44" s="37"/>
      <c r="IIT44" s="37"/>
      <c r="IIU44" s="37"/>
      <c r="IIV44" s="37"/>
      <c r="IIW44" s="37"/>
      <c r="IIX44" s="37"/>
      <c r="IIY44" s="37"/>
      <c r="IIZ44" s="37"/>
      <c r="IJA44" s="37"/>
      <c r="IJB44" s="37"/>
      <c r="IJC44" s="37"/>
      <c r="IJD44" s="37"/>
      <c r="IJE44" s="37"/>
      <c r="IJF44" s="37"/>
      <c r="IJG44" s="37"/>
      <c r="IJH44" s="37"/>
      <c r="IJI44" s="37"/>
      <c r="IJJ44" s="37"/>
      <c r="IJK44" s="37"/>
      <c r="IJL44" s="37"/>
      <c r="IJM44" s="37"/>
      <c r="IJN44" s="37"/>
      <c r="IJO44" s="37"/>
      <c r="IJP44" s="37"/>
      <c r="IJQ44" s="37"/>
      <c r="IJR44" s="37"/>
      <c r="IJS44" s="37"/>
      <c r="IJT44" s="37"/>
      <c r="IJU44" s="37"/>
      <c r="IJV44" s="37"/>
      <c r="IJW44" s="37"/>
      <c r="IJX44" s="37"/>
      <c r="IJY44" s="37"/>
      <c r="IJZ44" s="37"/>
      <c r="IKA44" s="37"/>
      <c r="IKB44" s="37"/>
      <c r="IKC44" s="37"/>
      <c r="IKD44" s="37"/>
      <c r="IKE44" s="37"/>
      <c r="IKF44" s="37"/>
      <c r="IKG44" s="37"/>
      <c r="IKH44" s="37"/>
      <c r="IKI44" s="37"/>
      <c r="IKJ44" s="37"/>
      <c r="IKK44" s="37"/>
      <c r="IKL44" s="37"/>
      <c r="IKM44" s="37"/>
      <c r="IKN44" s="37"/>
      <c r="IKO44" s="37"/>
      <c r="IKP44" s="37"/>
      <c r="IKQ44" s="37"/>
      <c r="IKR44" s="37"/>
      <c r="IKS44" s="37"/>
      <c r="IKT44" s="37"/>
      <c r="IKU44" s="37"/>
      <c r="IKV44" s="37"/>
      <c r="IKW44" s="37"/>
      <c r="IKX44" s="37"/>
      <c r="IKY44" s="37"/>
      <c r="IKZ44" s="37"/>
      <c r="ILA44" s="37"/>
      <c r="ILB44" s="37"/>
      <c r="ILC44" s="37"/>
      <c r="ILD44" s="37"/>
      <c r="ILE44" s="37"/>
      <c r="ILF44" s="37"/>
      <c r="ILG44" s="37"/>
      <c r="ILH44" s="37"/>
      <c r="ILI44" s="37"/>
      <c r="ILJ44" s="37"/>
      <c r="ILK44" s="37"/>
      <c r="ILL44" s="37"/>
      <c r="ILM44" s="37"/>
      <c r="ILN44" s="37"/>
      <c r="ILO44" s="37"/>
      <c r="ILP44" s="37"/>
      <c r="ILQ44" s="37"/>
      <c r="ILR44" s="37"/>
      <c r="ILS44" s="37"/>
      <c r="ILT44" s="37"/>
      <c r="ILU44" s="37"/>
      <c r="ILV44" s="37"/>
      <c r="ILW44" s="37"/>
      <c r="ILX44" s="37"/>
      <c r="ILY44" s="37"/>
      <c r="ILZ44" s="37"/>
      <c r="IMA44" s="37"/>
      <c r="IMB44" s="37"/>
      <c r="IMC44" s="37"/>
      <c r="IMD44" s="37"/>
      <c r="IME44" s="37"/>
      <c r="IMF44" s="37"/>
      <c r="IMG44" s="37"/>
      <c r="IMH44" s="37"/>
      <c r="IMI44" s="37"/>
      <c r="IMJ44" s="37"/>
      <c r="IMK44" s="37"/>
      <c r="IML44" s="37"/>
      <c r="IMM44" s="37"/>
      <c r="IMN44" s="37"/>
      <c r="IMO44" s="37"/>
      <c r="IMP44" s="37"/>
      <c r="IMQ44" s="37"/>
      <c r="IMR44" s="37"/>
      <c r="IMS44" s="37"/>
      <c r="IMT44" s="37"/>
      <c r="IMU44" s="37"/>
      <c r="IMV44" s="37"/>
      <c r="IMW44" s="37"/>
      <c r="IMX44" s="37"/>
      <c r="IMY44" s="37"/>
      <c r="IMZ44" s="37"/>
      <c r="INA44" s="37"/>
      <c r="INB44" s="37"/>
      <c r="INC44" s="37"/>
      <c r="IND44" s="37"/>
      <c r="INE44" s="37"/>
      <c r="INF44" s="37"/>
      <c r="ING44" s="37"/>
      <c r="INH44" s="37"/>
      <c r="INI44" s="37"/>
      <c r="INJ44" s="37"/>
      <c r="INK44" s="37"/>
      <c r="INL44" s="37"/>
      <c r="INM44" s="37"/>
      <c r="INN44" s="37"/>
      <c r="INO44" s="37"/>
      <c r="INP44" s="37"/>
      <c r="INQ44" s="37"/>
      <c r="INR44" s="37"/>
      <c r="INS44" s="37"/>
      <c r="INT44" s="37"/>
      <c r="INU44" s="37"/>
      <c r="INV44" s="37"/>
      <c r="INW44" s="37"/>
      <c r="INX44" s="37"/>
      <c r="INY44" s="37"/>
      <c r="INZ44" s="37"/>
      <c r="IOA44" s="37"/>
      <c r="IOB44" s="37"/>
      <c r="IOC44" s="37"/>
      <c r="IOD44" s="37"/>
      <c r="IOE44" s="37"/>
      <c r="IOF44" s="37"/>
      <c r="IOG44" s="37"/>
      <c r="IOH44" s="37"/>
      <c r="IOI44" s="37"/>
      <c r="IOJ44" s="37"/>
      <c r="IOK44" s="37"/>
      <c r="IOL44" s="37"/>
      <c r="IOM44" s="37"/>
      <c r="ION44" s="37"/>
      <c r="IOO44" s="37"/>
      <c r="IOP44" s="37"/>
      <c r="IOQ44" s="37"/>
      <c r="IOR44" s="37"/>
      <c r="IOS44" s="37"/>
      <c r="IOT44" s="37"/>
      <c r="IOU44" s="37"/>
      <c r="IOV44" s="37"/>
      <c r="IOW44" s="37"/>
      <c r="IOX44" s="37"/>
      <c r="IOY44" s="37"/>
      <c r="IOZ44" s="37"/>
      <c r="IPA44" s="37"/>
      <c r="IPB44" s="37"/>
      <c r="IPC44" s="37"/>
      <c r="IPD44" s="37"/>
      <c r="IPE44" s="37"/>
      <c r="IPF44" s="37"/>
      <c r="IPG44" s="37"/>
      <c r="IPH44" s="37"/>
      <c r="IPI44" s="37"/>
      <c r="IPJ44" s="37"/>
      <c r="IPK44" s="37"/>
      <c r="IPL44" s="37"/>
      <c r="IPM44" s="37"/>
      <c r="IPN44" s="37"/>
      <c r="IPO44" s="37"/>
      <c r="IPP44" s="37"/>
      <c r="IPQ44" s="37"/>
      <c r="IPR44" s="37"/>
      <c r="IPS44" s="37"/>
      <c r="IPT44" s="37"/>
      <c r="IPU44" s="37"/>
      <c r="IPV44" s="37"/>
      <c r="IPW44" s="37"/>
      <c r="IPX44" s="37"/>
      <c r="IPY44" s="37"/>
      <c r="IPZ44" s="37"/>
      <c r="IQA44" s="37"/>
      <c r="IQB44" s="37"/>
      <c r="IQC44" s="37"/>
      <c r="IQD44" s="37"/>
      <c r="IQE44" s="37"/>
      <c r="IQF44" s="37"/>
      <c r="IQG44" s="37"/>
      <c r="IQH44" s="37"/>
      <c r="IQI44" s="37"/>
      <c r="IQJ44" s="37"/>
      <c r="IQK44" s="37"/>
      <c r="IQL44" s="37"/>
      <c r="IQM44" s="37"/>
      <c r="IQN44" s="37"/>
      <c r="IQO44" s="37"/>
      <c r="IQP44" s="37"/>
      <c r="IQQ44" s="37"/>
      <c r="IQR44" s="37"/>
      <c r="IQS44" s="37"/>
      <c r="IQT44" s="37"/>
      <c r="IQU44" s="37"/>
      <c r="IQV44" s="37"/>
      <c r="IQW44" s="37"/>
      <c r="IQX44" s="37"/>
      <c r="IQY44" s="37"/>
      <c r="IQZ44" s="37"/>
      <c r="IRA44" s="37"/>
      <c r="IRB44" s="37"/>
      <c r="IRC44" s="37"/>
      <c r="IRD44" s="37"/>
      <c r="IRE44" s="37"/>
      <c r="IRF44" s="37"/>
      <c r="IRG44" s="37"/>
      <c r="IRH44" s="37"/>
      <c r="IRI44" s="37"/>
      <c r="IRJ44" s="37"/>
      <c r="IRK44" s="37"/>
      <c r="IRL44" s="37"/>
      <c r="IRM44" s="37"/>
      <c r="IRN44" s="37"/>
      <c r="IRO44" s="37"/>
      <c r="IRP44" s="37"/>
      <c r="IRQ44" s="37"/>
      <c r="IRR44" s="37"/>
      <c r="IRS44" s="37"/>
      <c r="IRT44" s="37"/>
      <c r="IRU44" s="37"/>
      <c r="IRV44" s="37"/>
      <c r="IRW44" s="37"/>
      <c r="IRX44" s="37"/>
      <c r="IRY44" s="37"/>
      <c r="IRZ44" s="37"/>
      <c r="ISA44" s="37"/>
      <c r="ISB44" s="37"/>
      <c r="ISC44" s="37"/>
      <c r="ISD44" s="37"/>
      <c r="ISE44" s="37"/>
      <c r="ISF44" s="37"/>
      <c r="ISG44" s="37"/>
      <c r="ISH44" s="37"/>
      <c r="ISI44" s="37"/>
      <c r="ISJ44" s="37"/>
      <c r="ISK44" s="37"/>
      <c r="ISL44" s="37"/>
      <c r="ISM44" s="37"/>
      <c r="ISN44" s="37"/>
      <c r="ISO44" s="37"/>
      <c r="ISP44" s="37"/>
      <c r="ISQ44" s="37"/>
      <c r="ISR44" s="37"/>
      <c r="ISS44" s="37"/>
      <c r="IST44" s="37"/>
      <c r="ISU44" s="37"/>
      <c r="ISV44" s="37"/>
      <c r="ISW44" s="37"/>
      <c r="ISX44" s="37"/>
      <c r="ISY44" s="37"/>
      <c r="ISZ44" s="37"/>
      <c r="ITA44" s="37"/>
      <c r="ITB44" s="37"/>
      <c r="ITC44" s="37"/>
      <c r="ITD44" s="37"/>
      <c r="ITE44" s="37"/>
      <c r="ITF44" s="37"/>
      <c r="ITG44" s="37"/>
      <c r="ITH44" s="37"/>
      <c r="ITI44" s="37"/>
      <c r="ITJ44" s="37"/>
      <c r="ITK44" s="37"/>
      <c r="ITL44" s="37"/>
      <c r="ITM44" s="37"/>
      <c r="ITN44" s="37"/>
      <c r="ITO44" s="37"/>
      <c r="ITP44" s="37"/>
      <c r="ITQ44" s="37"/>
      <c r="ITR44" s="37"/>
      <c r="ITS44" s="37"/>
      <c r="ITT44" s="37"/>
      <c r="ITU44" s="37"/>
      <c r="ITV44" s="37"/>
      <c r="ITW44" s="37"/>
      <c r="ITX44" s="37"/>
      <c r="ITY44" s="37"/>
      <c r="ITZ44" s="37"/>
      <c r="IUA44" s="37"/>
      <c r="IUB44" s="37"/>
      <c r="IUC44" s="37"/>
      <c r="IUD44" s="37"/>
      <c r="IUE44" s="37"/>
      <c r="IUF44" s="37"/>
      <c r="IUG44" s="37"/>
      <c r="IUH44" s="37"/>
      <c r="IUI44" s="37"/>
      <c r="IUJ44" s="37"/>
      <c r="IUK44" s="37"/>
      <c r="IUL44" s="37"/>
      <c r="IUM44" s="37"/>
      <c r="IUN44" s="37"/>
      <c r="IUO44" s="37"/>
      <c r="IUP44" s="37"/>
      <c r="IUQ44" s="37"/>
      <c r="IUR44" s="37"/>
      <c r="IUS44" s="37"/>
      <c r="IUT44" s="37"/>
      <c r="IUU44" s="37"/>
      <c r="IUV44" s="37"/>
      <c r="IUW44" s="37"/>
      <c r="IUX44" s="37"/>
      <c r="IUY44" s="37"/>
      <c r="IUZ44" s="37"/>
      <c r="IVA44" s="37"/>
      <c r="IVB44" s="37"/>
      <c r="IVC44" s="37"/>
      <c r="IVD44" s="37"/>
      <c r="IVE44" s="37"/>
      <c r="IVF44" s="37"/>
      <c r="IVG44" s="37"/>
      <c r="IVH44" s="37"/>
      <c r="IVI44" s="37"/>
      <c r="IVJ44" s="37"/>
      <c r="IVK44" s="37"/>
      <c r="IVL44" s="37"/>
      <c r="IVM44" s="37"/>
      <c r="IVN44" s="37"/>
      <c r="IVO44" s="37"/>
      <c r="IVP44" s="37"/>
      <c r="IVQ44" s="37"/>
      <c r="IVR44" s="37"/>
      <c r="IVS44" s="37"/>
      <c r="IVT44" s="37"/>
      <c r="IVU44" s="37"/>
      <c r="IVV44" s="37"/>
      <c r="IVW44" s="37"/>
      <c r="IVX44" s="37"/>
      <c r="IVY44" s="37"/>
      <c r="IVZ44" s="37"/>
      <c r="IWA44" s="37"/>
      <c r="IWB44" s="37"/>
      <c r="IWC44" s="37"/>
      <c r="IWD44" s="37"/>
      <c r="IWE44" s="37"/>
      <c r="IWF44" s="37"/>
      <c r="IWG44" s="37"/>
      <c r="IWH44" s="37"/>
      <c r="IWI44" s="37"/>
      <c r="IWJ44" s="37"/>
      <c r="IWK44" s="37"/>
      <c r="IWL44" s="37"/>
      <c r="IWM44" s="37"/>
      <c r="IWN44" s="37"/>
      <c r="IWO44" s="37"/>
      <c r="IWP44" s="37"/>
      <c r="IWQ44" s="37"/>
      <c r="IWR44" s="37"/>
      <c r="IWS44" s="37"/>
      <c r="IWT44" s="37"/>
      <c r="IWU44" s="37"/>
      <c r="IWV44" s="37"/>
      <c r="IWW44" s="37"/>
      <c r="IWX44" s="37"/>
      <c r="IWY44" s="37"/>
      <c r="IWZ44" s="37"/>
      <c r="IXA44" s="37"/>
      <c r="IXB44" s="37"/>
      <c r="IXC44" s="37"/>
      <c r="IXD44" s="37"/>
      <c r="IXE44" s="37"/>
      <c r="IXF44" s="37"/>
      <c r="IXG44" s="37"/>
      <c r="IXH44" s="37"/>
      <c r="IXI44" s="37"/>
      <c r="IXJ44" s="37"/>
      <c r="IXK44" s="37"/>
      <c r="IXL44" s="37"/>
      <c r="IXM44" s="37"/>
      <c r="IXN44" s="37"/>
      <c r="IXO44" s="37"/>
      <c r="IXP44" s="37"/>
      <c r="IXQ44" s="37"/>
      <c r="IXR44" s="37"/>
      <c r="IXS44" s="37"/>
      <c r="IXT44" s="37"/>
      <c r="IXU44" s="37"/>
      <c r="IXV44" s="37"/>
      <c r="IXW44" s="37"/>
      <c r="IXX44" s="37"/>
      <c r="IXY44" s="37"/>
      <c r="IXZ44" s="37"/>
      <c r="IYA44" s="37"/>
      <c r="IYB44" s="37"/>
      <c r="IYC44" s="37"/>
      <c r="IYD44" s="37"/>
      <c r="IYE44" s="37"/>
      <c r="IYF44" s="37"/>
      <c r="IYG44" s="37"/>
      <c r="IYH44" s="37"/>
      <c r="IYI44" s="37"/>
      <c r="IYJ44" s="37"/>
      <c r="IYK44" s="37"/>
      <c r="IYL44" s="37"/>
      <c r="IYM44" s="37"/>
      <c r="IYN44" s="37"/>
      <c r="IYO44" s="37"/>
      <c r="IYP44" s="37"/>
      <c r="IYQ44" s="37"/>
      <c r="IYR44" s="37"/>
      <c r="IYS44" s="37"/>
      <c r="IYT44" s="37"/>
      <c r="IYU44" s="37"/>
      <c r="IYV44" s="37"/>
      <c r="IYW44" s="37"/>
      <c r="IYX44" s="37"/>
      <c r="IYY44" s="37"/>
      <c r="IYZ44" s="37"/>
      <c r="IZA44" s="37"/>
      <c r="IZB44" s="37"/>
      <c r="IZC44" s="37"/>
      <c r="IZD44" s="37"/>
      <c r="IZE44" s="37"/>
      <c r="IZF44" s="37"/>
      <c r="IZG44" s="37"/>
      <c r="IZH44" s="37"/>
      <c r="IZI44" s="37"/>
      <c r="IZJ44" s="37"/>
      <c r="IZK44" s="37"/>
      <c r="IZL44" s="37"/>
      <c r="IZM44" s="37"/>
      <c r="IZN44" s="37"/>
      <c r="IZO44" s="37"/>
      <c r="IZP44" s="37"/>
      <c r="IZQ44" s="37"/>
      <c r="IZR44" s="37"/>
      <c r="IZS44" s="37"/>
      <c r="IZT44" s="37"/>
      <c r="IZU44" s="37"/>
      <c r="IZV44" s="37"/>
      <c r="IZW44" s="37"/>
      <c r="IZX44" s="37"/>
      <c r="IZY44" s="37"/>
      <c r="IZZ44" s="37"/>
      <c r="JAA44" s="37"/>
      <c r="JAB44" s="37"/>
      <c r="JAC44" s="37"/>
      <c r="JAD44" s="37"/>
      <c r="JAE44" s="37"/>
      <c r="JAF44" s="37"/>
      <c r="JAG44" s="37"/>
      <c r="JAH44" s="37"/>
      <c r="JAI44" s="37"/>
      <c r="JAJ44" s="37"/>
      <c r="JAK44" s="37"/>
      <c r="JAL44" s="37"/>
      <c r="JAM44" s="37"/>
      <c r="JAN44" s="37"/>
      <c r="JAO44" s="37"/>
      <c r="JAP44" s="37"/>
      <c r="JAQ44" s="37"/>
      <c r="JAR44" s="37"/>
      <c r="JAS44" s="37"/>
      <c r="JAT44" s="37"/>
      <c r="JAU44" s="37"/>
      <c r="JAV44" s="37"/>
      <c r="JAW44" s="37"/>
      <c r="JAX44" s="37"/>
      <c r="JAY44" s="37"/>
      <c r="JAZ44" s="37"/>
      <c r="JBA44" s="37"/>
      <c r="JBB44" s="37"/>
      <c r="JBC44" s="37"/>
      <c r="JBD44" s="37"/>
      <c r="JBE44" s="37"/>
      <c r="JBF44" s="37"/>
      <c r="JBG44" s="37"/>
      <c r="JBH44" s="37"/>
      <c r="JBI44" s="37"/>
      <c r="JBJ44" s="37"/>
      <c r="JBK44" s="37"/>
      <c r="JBL44" s="37"/>
      <c r="JBM44" s="37"/>
      <c r="JBN44" s="37"/>
      <c r="JBO44" s="37"/>
      <c r="JBP44" s="37"/>
      <c r="JBQ44" s="37"/>
      <c r="JBR44" s="37"/>
      <c r="JBS44" s="37"/>
      <c r="JBT44" s="37"/>
      <c r="JBU44" s="37"/>
      <c r="JBV44" s="37"/>
      <c r="JBW44" s="37"/>
      <c r="JBX44" s="37"/>
      <c r="JBY44" s="37"/>
      <c r="JBZ44" s="37"/>
      <c r="JCA44" s="37"/>
      <c r="JCB44" s="37"/>
      <c r="JCC44" s="37"/>
      <c r="JCD44" s="37"/>
      <c r="JCE44" s="37"/>
      <c r="JCF44" s="37"/>
      <c r="JCG44" s="37"/>
      <c r="JCH44" s="37"/>
      <c r="JCI44" s="37"/>
      <c r="JCJ44" s="37"/>
      <c r="JCK44" s="37"/>
      <c r="JCL44" s="37"/>
      <c r="JCM44" s="37"/>
      <c r="JCN44" s="37"/>
      <c r="JCO44" s="37"/>
      <c r="JCP44" s="37"/>
      <c r="JCQ44" s="37"/>
      <c r="JCR44" s="37"/>
      <c r="JCS44" s="37"/>
      <c r="JCT44" s="37"/>
      <c r="JCU44" s="37"/>
      <c r="JCV44" s="37"/>
      <c r="JCW44" s="37"/>
      <c r="JCX44" s="37"/>
      <c r="JCY44" s="37"/>
      <c r="JCZ44" s="37"/>
      <c r="JDA44" s="37"/>
      <c r="JDB44" s="37"/>
      <c r="JDC44" s="37"/>
      <c r="JDD44" s="37"/>
      <c r="JDE44" s="37"/>
      <c r="JDF44" s="37"/>
      <c r="JDG44" s="37"/>
      <c r="JDH44" s="37"/>
      <c r="JDI44" s="37"/>
      <c r="JDJ44" s="37"/>
      <c r="JDK44" s="37"/>
      <c r="JDL44" s="37"/>
      <c r="JDM44" s="37"/>
      <c r="JDN44" s="37"/>
      <c r="JDO44" s="37"/>
      <c r="JDP44" s="37"/>
      <c r="JDQ44" s="37"/>
      <c r="JDR44" s="37"/>
      <c r="JDS44" s="37"/>
      <c r="JDT44" s="37"/>
      <c r="JDU44" s="37"/>
      <c r="JDV44" s="37"/>
      <c r="JDW44" s="37"/>
      <c r="JDX44" s="37"/>
      <c r="JDY44" s="37"/>
      <c r="JDZ44" s="37"/>
      <c r="JEA44" s="37"/>
      <c r="JEB44" s="37"/>
      <c r="JEC44" s="37"/>
      <c r="JED44" s="37"/>
      <c r="JEE44" s="37"/>
      <c r="JEF44" s="37"/>
      <c r="JEG44" s="37"/>
      <c r="JEH44" s="37"/>
      <c r="JEI44" s="37"/>
      <c r="JEJ44" s="37"/>
      <c r="JEK44" s="37"/>
      <c r="JEL44" s="37"/>
      <c r="JEM44" s="37"/>
      <c r="JEN44" s="37"/>
      <c r="JEO44" s="37"/>
      <c r="JEP44" s="37"/>
      <c r="JEQ44" s="37"/>
      <c r="JER44" s="37"/>
      <c r="JES44" s="37"/>
      <c r="JET44" s="37"/>
      <c r="JEU44" s="37"/>
      <c r="JEV44" s="37"/>
      <c r="JEW44" s="37"/>
      <c r="JEX44" s="37"/>
      <c r="JEY44" s="37"/>
      <c r="JEZ44" s="37"/>
      <c r="JFA44" s="37"/>
      <c r="JFB44" s="37"/>
      <c r="JFC44" s="37"/>
      <c r="JFD44" s="37"/>
      <c r="JFE44" s="37"/>
      <c r="JFF44" s="37"/>
      <c r="JFG44" s="37"/>
      <c r="JFH44" s="37"/>
      <c r="JFI44" s="37"/>
      <c r="JFJ44" s="37"/>
      <c r="JFK44" s="37"/>
      <c r="JFL44" s="37"/>
      <c r="JFM44" s="37"/>
      <c r="JFN44" s="37"/>
      <c r="JFO44" s="37"/>
      <c r="JFP44" s="37"/>
      <c r="JFQ44" s="37"/>
      <c r="JFR44" s="37"/>
      <c r="JFS44" s="37"/>
      <c r="JFT44" s="37"/>
      <c r="JFU44" s="37"/>
      <c r="JFV44" s="37"/>
      <c r="JFW44" s="37"/>
      <c r="JFX44" s="37"/>
      <c r="JFY44" s="37"/>
      <c r="JFZ44" s="37"/>
      <c r="JGA44" s="37"/>
      <c r="JGB44" s="37"/>
      <c r="JGC44" s="37"/>
      <c r="JGD44" s="37"/>
      <c r="JGE44" s="37"/>
      <c r="JGF44" s="37"/>
      <c r="JGG44" s="37"/>
      <c r="JGH44" s="37"/>
      <c r="JGI44" s="37"/>
      <c r="JGJ44" s="37"/>
      <c r="JGK44" s="37"/>
      <c r="JGL44" s="37"/>
      <c r="JGM44" s="37"/>
      <c r="JGN44" s="37"/>
      <c r="JGO44" s="37"/>
      <c r="JGP44" s="37"/>
      <c r="JGQ44" s="37"/>
      <c r="JGR44" s="37"/>
      <c r="JGS44" s="37"/>
      <c r="JGT44" s="37"/>
      <c r="JGU44" s="37"/>
      <c r="JGV44" s="37"/>
      <c r="JGW44" s="37"/>
      <c r="JGX44" s="37"/>
      <c r="JGY44" s="37"/>
      <c r="JGZ44" s="37"/>
      <c r="JHA44" s="37"/>
      <c r="JHB44" s="37"/>
      <c r="JHC44" s="37"/>
      <c r="JHD44" s="37"/>
      <c r="JHE44" s="37"/>
      <c r="JHF44" s="37"/>
      <c r="JHG44" s="37"/>
      <c r="JHH44" s="37"/>
      <c r="JHI44" s="37"/>
      <c r="JHJ44" s="37"/>
      <c r="JHK44" s="37"/>
      <c r="JHL44" s="37"/>
      <c r="JHM44" s="37"/>
      <c r="JHN44" s="37"/>
      <c r="JHO44" s="37"/>
      <c r="JHP44" s="37"/>
      <c r="JHQ44" s="37"/>
      <c r="JHR44" s="37"/>
      <c r="JHS44" s="37"/>
      <c r="JHT44" s="37"/>
      <c r="JHU44" s="37"/>
      <c r="JHV44" s="37"/>
      <c r="JHW44" s="37"/>
      <c r="JHX44" s="37"/>
      <c r="JHY44" s="37"/>
      <c r="JHZ44" s="37"/>
      <c r="JIA44" s="37"/>
      <c r="JIB44" s="37"/>
      <c r="JIC44" s="37"/>
      <c r="JID44" s="37"/>
      <c r="JIE44" s="37"/>
      <c r="JIF44" s="37"/>
      <c r="JIG44" s="37"/>
      <c r="JIH44" s="37"/>
      <c r="JII44" s="37"/>
      <c r="JIJ44" s="37"/>
      <c r="JIK44" s="37"/>
      <c r="JIL44" s="37"/>
      <c r="JIM44" s="37"/>
      <c r="JIN44" s="37"/>
      <c r="JIO44" s="37"/>
      <c r="JIP44" s="37"/>
      <c r="JIQ44" s="37"/>
      <c r="JIR44" s="37"/>
      <c r="JIS44" s="37"/>
      <c r="JIT44" s="37"/>
      <c r="JIU44" s="37"/>
      <c r="JIV44" s="37"/>
      <c r="JIW44" s="37"/>
      <c r="JIX44" s="37"/>
      <c r="JIY44" s="37"/>
      <c r="JIZ44" s="37"/>
      <c r="JJA44" s="37"/>
      <c r="JJB44" s="37"/>
      <c r="JJC44" s="37"/>
      <c r="JJD44" s="37"/>
      <c r="JJE44" s="37"/>
      <c r="JJF44" s="37"/>
      <c r="JJG44" s="37"/>
      <c r="JJH44" s="37"/>
      <c r="JJI44" s="37"/>
      <c r="JJJ44" s="37"/>
      <c r="JJK44" s="37"/>
      <c r="JJL44" s="37"/>
      <c r="JJM44" s="37"/>
      <c r="JJN44" s="37"/>
      <c r="JJO44" s="37"/>
      <c r="JJP44" s="37"/>
      <c r="JJQ44" s="37"/>
      <c r="JJR44" s="37"/>
      <c r="JJS44" s="37"/>
      <c r="JJT44" s="37"/>
      <c r="JJU44" s="37"/>
      <c r="JJV44" s="37"/>
      <c r="JJW44" s="37"/>
      <c r="JJX44" s="37"/>
      <c r="JJY44" s="37"/>
      <c r="JJZ44" s="37"/>
      <c r="JKA44" s="37"/>
      <c r="JKB44" s="37"/>
      <c r="JKC44" s="37"/>
      <c r="JKD44" s="37"/>
      <c r="JKE44" s="37"/>
      <c r="JKF44" s="37"/>
      <c r="JKG44" s="37"/>
      <c r="JKH44" s="37"/>
      <c r="JKI44" s="37"/>
      <c r="JKJ44" s="37"/>
      <c r="JKK44" s="37"/>
      <c r="JKL44" s="37"/>
      <c r="JKM44" s="37"/>
      <c r="JKN44" s="37"/>
      <c r="JKO44" s="37"/>
      <c r="JKP44" s="37"/>
      <c r="JKQ44" s="37"/>
      <c r="JKR44" s="37"/>
      <c r="JKS44" s="37"/>
      <c r="JKT44" s="37"/>
      <c r="JKU44" s="37"/>
      <c r="JKV44" s="37"/>
      <c r="JKW44" s="37"/>
      <c r="JKX44" s="37"/>
      <c r="JKY44" s="37"/>
      <c r="JKZ44" s="37"/>
      <c r="JLA44" s="37"/>
      <c r="JLB44" s="37"/>
      <c r="JLC44" s="37"/>
      <c r="JLD44" s="37"/>
      <c r="JLE44" s="37"/>
      <c r="JLF44" s="37"/>
      <c r="JLG44" s="37"/>
      <c r="JLH44" s="37"/>
      <c r="JLI44" s="37"/>
      <c r="JLJ44" s="37"/>
      <c r="JLK44" s="37"/>
      <c r="JLL44" s="37"/>
      <c r="JLM44" s="37"/>
      <c r="JLN44" s="37"/>
      <c r="JLO44" s="37"/>
      <c r="JLP44" s="37"/>
      <c r="JLQ44" s="37"/>
      <c r="JLR44" s="37"/>
      <c r="JLS44" s="37"/>
      <c r="JLT44" s="37"/>
      <c r="JLU44" s="37"/>
      <c r="JLV44" s="37"/>
      <c r="JLW44" s="37"/>
      <c r="JLX44" s="37"/>
      <c r="JLY44" s="37"/>
      <c r="JLZ44" s="37"/>
      <c r="JMA44" s="37"/>
      <c r="JMB44" s="37"/>
      <c r="JMC44" s="37"/>
      <c r="JMD44" s="37"/>
      <c r="JME44" s="37"/>
      <c r="JMF44" s="37"/>
      <c r="JMG44" s="37"/>
      <c r="JMH44" s="37"/>
      <c r="JMI44" s="37"/>
      <c r="JMJ44" s="37"/>
      <c r="JMK44" s="37"/>
      <c r="JML44" s="37"/>
      <c r="JMM44" s="37"/>
      <c r="JMN44" s="37"/>
      <c r="JMO44" s="37"/>
      <c r="JMP44" s="37"/>
      <c r="JMQ44" s="37"/>
      <c r="JMR44" s="37"/>
      <c r="JMS44" s="37"/>
      <c r="JMT44" s="37"/>
      <c r="JMU44" s="37"/>
      <c r="JMV44" s="37"/>
      <c r="JMW44" s="37"/>
      <c r="JMX44" s="37"/>
      <c r="JMY44" s="37"/>
      <c r="JMZ44" s="37"/>
      <c r="JNA44" s="37"/>
      <c r="JNB44" s="37"/>
      <c r="JNC44" s="37"/>
      <c r="JND44" s="37"/>
      <c r="JNE44" s="37"/>
      <c r="JNF44" s="37"/>
      <c r="JNG44" s="37"/>
      <c r="JNH44" s="37"/>
      <c r="JNI44" s="37"/>
      <c r="JNJ44" s="37"/>
      <c r="JNK44" s="37"/>
      <c r="JNL44" s="37"/>
      <c r="JNM44" s="37"/>
      <c r="JNN44" s="37"/>
      <c r="JNO44" s="37"/>
      <c r="JNP44" s="37"/>
      <c r="JNQ44" s="37"/>
      <c r="JNR44" s="37"/>
      <c r="JNS44" s="37"/>
      <c r="JNT44" s="37"/>
      <c r="JNU44" s="37"/>
      <c r="JNV44" s="37"/>
      <c r="JNW44" s="37"/>
      <c r="JNX44" s="37"/>
      <c r="JNY44" s="37"/>
      <c r="JNZ44" s="37"/>
      <c r="JOA44" s="37"/>
      <c r="JOB44" s="37"/>
      <c r="JOC44" s="37"/>
      <c r="JOD44" s="37"/>
      <c r="JOE44" s="37"/>
      <c r="JOF44" s="37"/>
      <c r="JOG44" s="37"/>
      <c r="JOH44" s="37"/>
      <c r="JOI44" s="37"/>
      <c r="JOJ44" s="37"/>
      <c r="JOK44" s="37"/>
      <c r="JOL44" s="37"/>
      <c r="JOM44" s="37"/>
      <c r="JON44" s="37"/>
      <c r="JOO44" s="37"/>
      <c r="JOP44" s="37"/>
      <c r="JOQ44" s="37"/>
      <c r="JOR44" s="37"/>
      <c r="JOS44" s="37"/>
      <c r="JOT44" s="37"/>
      <c r="JOU44" s="37"/>
      <c r="JOV44" s="37"/>
      <c r="JOW44" s="37"/>
      <c r="JOX44" s="37"/>
      <c r="JOY44" s="37"/>
      <c r="JOZ44" s="37"/>
      <c r="JPA44" s="37"/>
      <c r="JPB44" s="37"/>
      <c r="JPC44" s="37"/>
      <c r="JPD44" s="37"/>
      <c r="JPE44" s="37"/>
      <c r="JPF44" s="37"/>
      <c r="JPG44" s="37"/>
      <c r="JPH44" s="37"/>
      <c r="JPI44" s="37"/>
      <c r="JPJ44" s="37"/>
      <c r="JPK44" s="37"/>
      <c r="JPL44" s="37"/>
      <c r="JPM44" s="37"/>
      <c r="JPN44" s="37"/>
      <c r="JPO44" s="37"/>
      <c r="JPP44" s="37"/>
      <c r="JPQ44" s="37"/>
      <c r="JPR44" s="37"/>
      <c r="JPS44" s="37"/>
      <c r="JPT44" s="37"/>
      <c r="JPU44" s="37"/>
      <c r="JPV44" s="37"/>
      <c r="JPW44" s="37"/>
      <c r="JPX44" s="37"/>
      <c r="JPY44" s="37"/>
      <c r="JPZ44" s="37"/>
      <c r="JQA44" s="37"/>
      <c r="JQB44" s="37"/>
      <c r="JQC44" s="37"/>
      <c r="JQD44" s="37"/>
      <c r="JQE44" s="37"/>
      <c r="JQF44" s="37"/>
      <c r="JQG44" s="37"/>
      <c r="JQH44" s="37"/>
      <c r="JQI44" s="37"/>
      <c r="JQJ44" s="37"/>
      <c r="JQK44" s="37"/>
      <c r="JQL44" s="37"/>
      <c r="JQM44" s="37"/>
      <c r="JQN44" s="37"/>
      <c r="JQO44" s="37"/>
      <c r="JQP44" s="37"/>
      <c r="JQQ44" s="37"/>
      <c r="JQR44" s="37"/>
      <c r="JQS44" s="37"/>
      <c r="JQT44" s="37"/>
      <c r="JQU44" s="37"/>
      <c r="JQV44" s="37"/>
      <c r="JQW44" s="37"/>
      <c r="JQX44" s="37"/>
      <c r="JQY44" s="37"/>
      <c r="JQZ44" s="37"/>
      <c r="JRA44" s="37"/>
      <c r="JRB44" s="37"/>
      <c r="JRC44" s="37"/>
      <c r="JRD44" s="37"/>
      <c r="JRE44" s="37"/>
      <c r="JRF44" s="37"/>
      <c r="JRG44" s="37"/>
      <c r="JRH44" s="37"/>
      <c r="JRI44" s="37"/>
      <c r="JRJ44" s="37"/>
      <c r="JRK44" s="37"/>
      <c r="JRL44" s="37"/>
      <c r="JRM44" s="37"/>
      <c r="JRN44" s="37"/>
      <c r="JRO44" s="37"/>
      <c r="JRP44" s="37"/>
      <c r="JRQ44" s="37"/>
      <c r="JRR44" s="37"/>
      <c r="JRS44" s="37"/>
      <c r="JRT44" s="37"/>
      <c r="JRU44" s="37"/>
      <c r="JRV44" s="37"/>
      <c r="JRW44" s="37"/>
      <c r="JRX44" s="37"/>
      <c r="JRY44" s="37"/>
      <c r="JRZ44" s="37"/>
      <c r="JSA44" s="37"/>
      <c r="JSB44" s="37"/>
      <c r="JSC44" s="37"/>
      <c r="JSD44" s="37"/>
      <c r="JSE44" s="37"/>
      <c r="JSF44" s="37"/>
      <c r="JSG44" s="37"/>
      <c r="JSH44" s="37"/>
      <c r="JSI44" s="37"/>
      <c r="JSJ44" s="37"/>
      <c r="JSK44" s="37"/>
      <c r="JSL44" s="37"/>
      <c r="JSM44" s="37"/>
      <c r="JSN44" s="37"/>
      <c r="JSO44" s="37"/>
      <c r="JSP44" s="37"/>
      <c r="JSQ44" s="37"/>
      <c r="JSR44" s="37"/>
      <c r="JSS44" s="37"/>
      <c r="JST44" s="37"/>
      <c r="JSU44" s="37"/>
      <c r="JSV44" s="37"/>
      <c r="JSW44" s="37"/>
      <c r="JSX44" s="37"/>
      <c r="JSY44" s="37"/>
      <c r="JSZ44" s="37"/>
      <c r="JTA44" s="37"/>
      <c r="JTB44" s="37"/>
      <c r="JTC44" s="37"/>
      <c r="JTD44" s="37"/>
      <c r="JTE44" s="37"/>
      <c r="JTF44" s="37"/>
      <c r="JTG44" s="37"/>
      <c r="JTH44" s="37"/>
      <c r="JTI44" s="37"/>
      <c r="JTJ44" s="37"/>
      <c r="JTK44" s="37"/>
      <c r="JTL44" s="37"/>
      <c r="JTM44" s="37"/>
      <c r="JTN44" s="37"/>
      <c r="JTO44" s="37"/>
      <c r="JTP44" s="37"/>
      <c r="JTQ44" s="37"/>
      <c r="JTR44" s="37"/>
      <c r="JTS44" s="37"/>
      <c r="JTT44" s="37"/>
      <c r="JTU44" s="37"/>
      <c r="JTV44" s="37"/>
      <c r="JTW44" s="37"/>
      <c r="JTX44" s="37"/>
      <c r="JTY44" s="37"/>
      <c r="JTZ44" s="37"/>
      <c r="JUA44" s="37"/>
      <c r="JUB44" s="37"/>
      <c r="JUC44" s="37"/>
      <c r="JUD44" s="37"/>
      <c r="JUE44" s="37"/>
      <c r="JUF44" s="37"/>
      <c r="JUG44" s="37"/>
      <c r="JUH44" s="37"/>
      <c r="JUI44" s="37"/>
      <c r="JUJ44" s="37"/>
      <c r="JUK44" s="37"/>
      <c r="JUL44" s="37"/>
      <c r="JUM44" s="37"/>
      <c r="JUN44" s="37"/>
      <c r="JUO44" s="37"/>
      <c r="JUP44" s="37"/>
      <c r="JUQ44" s="37"/>
      <c r="JUR44" s="37"/>
      <c r="JUS44" s="37"/>
      <c r="JUT44" s="37"/>
      <c r="JUU44" s="37"/>
      <c r="JUV44" s="37"/>
      <c r="JUW44" s="37"/>
      <c r="JUX44" s="37"/>
      <c r="JUY44" s="37"/>
      <c r="JUZ44" s="37"/>
      <c r="JVA44" s="37"/>
      <c r="JVB44" s="37"/>
      <c r="JVC44" s="37"/>
      <c r="JVD44" s="37"/>
      <c r="JVE44" s="37"/>
      <c r="JVF44" s="37"/>
      <c r="JVG44" s="37"/>
      <c r="JVH44" s="37"/>
      <c r="JVI44" s="37"/>
      <c r="JVJ44" s="37"/>
      <c r="JVK44" s="37"/>
      <c r="JVL44" s="37"/>
      <c r="JVM44" s="37"/>
      <c r="JVN44" s="37"/>
      <c r="JVO44" s="37"/>
      <c r="JVP44" s="37"/>
      <c r="JVQ44" s="37"/>
      <c r="JVR44" s="37"/>
      <c r="JVS44" s="37"/>
      <c r="JVT44" s="37"/>
      <c r="JVU44" s="37"/>
      <c r="JVV44" s="37"/>
      <c r="JVW44" s="37"/>
      <c r="JVX44" s="37"/>
      <c r="JVY44" s="37"/>
      <c r="JVZ44" s="37"/>
      <c r="JWA44" s="37"/>
      <c r="JWB44" s="37"/>
      <c r="JWC44" s="37"/>
      <c r="JWD44" s="37"/>
      <c r="JWE44" s="37"/>
      <c r="JWF44" s="37"/>
      <c r="JWG44" s="37"/>
      <c r="JWH44" s="37"/>
      <c r="JWI44" s="37"/>
      <c r="JWJ44" s="37"/>
      <c r="JWK44" s="37"/>
      <c r="JWL44" s="37"/>
      <c r="JWM44" s="37"/>
      <c r="JWN44" s="37"/>
      <c r="JWO44" s="37"/>
      <c r="JWP44" s="37"/>
      <c r="JWQ44" s="37"/>
      <c r="JWR44" s="37"/>
      <c r="JWS44" s="37"/>
      <c r="JWT44" s="37"/>
      <c r="JWU44" s="37"/>
      <c r="JWV44" s="37"/>
      <c r="JWW44" s="37"/>
      <c r="JWX44" s="37"/>
      <c r="JWY44" s="37"/>
      <c r="JWZ44" s="37"/>
      <c r="JXA44" s="37"/>
      <c r="JXB44" s="37"/>
      <c r="JXC44" s="37"/>
      <c r="JXD44" s="37"/>
      <c r="JXE44" s="37"/>
      <c r="JXF44" s="37"/>
      <c r="JXG44" s="37"/>
      <c r="JXH44" s="37"/>
      <c r="JXI44" s="37"/>
      <c r="JXJ44" s="37"/>
      <c r="JXK44" s="37"/>
      <c r="JXL44" s="37"/>
      <c r="JXM44" s="37"/>
      <c r="JXN44" s="37"/>
      <c r="JXO44" s="37"/>
      <c r="JXP44" s="37"/>
      <c r="JXQ44" s="37"/>
      <c r="JXR44" s="37"/>
      <c r="JXS44" s="37"/>
      <c r="JXT44" s="37"/>
      <c r="JXU44" s="37"/>
      <c r="JXV44" s="37"/>
      <c r="JXW44" s="37"/>
      <c r="JXX44" s="37"/>
      <c r="JXY44" s="37"/>
      <c r="JXZ44" s="37"/>
      <c r="JYA44" s="37"/>
      <c r="JYB44" s="37"/>
      <c r="JYC44" s="37"/>
      <c r="JYD44" s="37"/>
      <c r="JYE44" s="37"/>
      <c r="JYF44" s="37"/>
      <c r="JYG44" s="37"/>
      <c r="JYH44" s="37"/>
      <c r="JYI44" s="37"/>
      <c r="JYJ44" s="37"/>
      <c r="JYK44" s="37"/>
      <c r="JYL44" s="37"/>
      <c r="JYM44" s="37"/>
      <c r="JYN44" s="37"/>
      <c r="JYO44" s="37"/>
      <c r="JYP44" s="37"/>
      <c r="JYQ44" s="37"/>
      <c r="JYR44" s="37"/>
      <c r="JYS44" s="37"/>
      <c r="JYT44" s="37"/>
      <c r="JYU44" s="37"/>
      <c r="JYV44" s="37"/>
      <c r="JYW44" s="37"/>
      <c r="JYX44" s="37"/>
      <c r="JYY44" s="37"/>
      <c r="JYZ44" s="37"/>
      <c r="JZA44" s="37"/>
      <c r="JZB44" s="37"/>
      <c r="JZC44" s="37"/>
      <c r="JZD44" s="37"/>
      <c r="JZE44" s="37"/>
      <c r="JZF44" s="37"/>
      <c r="JZG44" s="37"/>
      <c r="JZH44" s="37"/>
      <c r="JZI44" s="37"/>
      <c r="JZJ44" s="37"/>
      <c r="JZK44" s="37"/>
      <c r="JZL44" s="37"/>
      <c r="JZM44" s="37"/>
      <c r="JZN44" s="37"/>
      <c r="JZO44" s="37"/>
      <c r="JZP44" s="37"/>
      <c r="JZQ44" s="37"/>
      <c r="JZR44" s="37"/>
      <c r="JZS44" s="37"/>
      <c r="JZT44" s="37"/>
      <c r="JZU44" s="37"/>
      <c r="JZV44" s="37"/>
      <c r="JZW44" s="37"/>
      <c r="JZX44" s="37"/>
      <c r="JZY44" s="37"/>
      <c r="JZZ44" s="37"/>
      <c r="KAA44" s="37"/>
      <c r="KAB44" s="37"/>
      <c r="KAC44" s="37"/>
      <c r="KAD44" s="37"/>
      <c r="KAE44" s="37"/>
      <c r="KAF44" s="37"/>
      <c r="KAG44" s="37"/>
      <c r="KAH44" s="37"/>
      <c r="KAI44" s="37"/>
      <c r="KAJ44" s="37"/>
      <c r="KAK44" s="37"/>
      <c r="KAL44" s="37"/>
      <c r="KAM44" s="37"/>
      <c r="KAN44" s="37"/>
      <c r="KAO44" s="37"/>
      <c r="KAP44" s="37"/>
      <c r="KAQ44" s="37"/>
      <c r="KAR44" s="37"/>
      <c r="KAS44" s="37"/>
      <c r="KAT44" s="37"/>
      <c r="KAU44" s="37"/>
      <c r="KAV44" s="37"/>
      <c r="KAW44" s="37"/>
      <c r="KAX44" s="37"/>
      <c r="KAY44" s="37"/>
      <c r="KAZ44" s="37"/>
      <c r="KBA44" s="37"/>
      <c r="KBB44" s="37"/>
      <c r="KBC44" s="37"/>
      <c r="KBD44" s="37"/>
      <c r="KBE44" s="37"/>
      <c r="KBF44" s="37"/>
      <c r="KBG44" s="37"/>
      <c r="KBH44" s="37"/>
      <c r="KBI44" s="37"/>
      <c r="KBJ44" s="37"/>
      <c r="KBK44" s="37"/>
      <c r="KBL44" s="37"/>
      <c r="KBM44" s="37"/>
      <c r="KBN44" s="37"/>
      <c r="KBO44" s="37"/>
      <c r="KBP44" s="37"/>
      <c r="KBQ44" s="37"/>
      <c r="KBR44" s="37"/>
      <c r="KBS44" s="37"/>
      <c r="KBT44" s="37"/>
      <c r="KBU44" s="37"/>
      <c r="KBV44" s="37"/>
      <c r="KBW44" s="37"/>
      <c r="KBX44" s="37"/>
      <c r="KBY44" s="37"/>
      <c r="KBZ44" s="37"/>
      <c r="KCA44" s="37"/>
      <c r="KCB44" s="37"/>
      <c r="KCC44" s="37"/>
      <c r="KCD44" s="37"/>
      <c r="KCE44" s="37"/>
      <c r="KCF44" s="37"/>
      <c r="KCG44" s="37"/>
      <c r="KCH44" s="37"/>
      <c r="KCI44" s="37"/>
      <c r="KCJ44" s="37"/>
      <c r="KCK44" s="37"/>
      <c r="KCL44" s="37"/>
      <c r="KCM44" s="37"/>
      <c r="KCN44" s="37"/>
      <c r="KCO44" s="37"/>
      <c r="KCP44" s="37"/>
      <c r="KCQ44" s="37"/>
      <c r="KCR44" s="37"/>
      <c r="KCS44" s="37"/>
      <c r="KCT44" s="37"/>
      <c r="KCU44" s="37"/>
      <c r="KCV44" s="37"/>
      <c r="KCW44" s="37"/>
      <c r="KCX44" s="37"/>
      <c r="KCY44" s="37"/>
      <c r="KCZ44" s="37"/>
      <c r="KDA44" s="37"/>
      <c r="KDB44" s="37"/>
      <c r="KDC44" s="37"/>
      <c r="KDD44" s="37"/>
      <c r="KDE44" s="37"/>
      <c r="KDF44" s="37"/>
      <c r="KDG44" s="37"/>
      <c r="KDH44" s="37"/>
      <c r="KDI44" s="37"/>
      <c r="KDJ44" s="37"/>
      <c r="KDK44" s="37"/>
      <c r="KDL44" s="37"/>
      <c r="KDM44" s="37"/>
      <c r="KDN44" s="37"/>
      <c r="KDO44" s="37"/>
      <c r="KDP44" s="37"/>
      <c r="KDQ44" s="37"/>
      <c r="KDR44" s="37"/>
      <c r="KDS44" s="37"/>
      <c r="KDT44" s="37"/>
      <c r="KDU44" s="37"/>
      <c r="KDV44" s="37"/>
      <c r="KDW44" s="37"/>
      <c r="KDX44" s="37"/>
      <c r="KDY44" s="37"/>
      <c r="KDZ44" s="37"/>
      <c r="KEA44" s="37"/>
      <c r="KEB44" s="37"/>
      <c r="KEC44" s="37"/>
      <c r="KED44" s="37"/>
      <c r="KEE44" s="37"/>
      <c r="KEF44" s="37"/>
      <c r="KEG44" s="37"/>
      <c r="KEH44" s="37"/>
      <c r="KEI44" s="37"/>
      <c r="KEJ44" s="37"/>
      <c r="KEK44" s="37"/>
      <c r="KEL44" s="37"/>
      <c r="KEM44" s="37"/>
      <c r="KEN44" s="37"/>
      <c r="KEO44" s="37"/>
      <c r="KEP44" s="37"/>
      <c r="KEQ44" s="37"/>
      <c r="KER44" s="37"/>
      <c r="KES44" s="37"/>
      <c r="KET44" s="37"/>
      <c r="KEU44" s="37"/>
      <c r="KEV44" s="37"/>
      <c r="KEW44" s="37"/>
      <c r="KEX44" s="37"/>
      <c r="KEY44" s="37"/>
      <c r="KEZ44" s="37"/>
      <c r="KFA44" s="37"/>
      <c r="KFB44" s="37"/>
      <c r="KFC44" s="37"/>
      <c r="KFD44" s="37"/>
      <c r="KFE44" s="37"/>
      <c r="KFF44" s="37"/>
      <c r="KFG44" s="37"/>
      <c r="KFH44" s="37"/>
      <c r="KFI44" s="37"/>
      <c r="KFJ44" s="37"/>
      <c r="KFK44" s="37"/>
      <c r="KFL44" s="37"/>
      <c r="KFM44" s="37"/>
      <c r="KFN44" s="37"/>
      <c r="KFO44" s="37"/>
      <c r="KFP44" s="37"/>
      <c r="KFQ44" s="37"/>
      <c r="KFR44" s="37"/>
      <c r="KFS44" s="37"/>
      <c r="KFT44" s="37"/>
      <c r="KFU44" s="37"/>
      <c r="KFV44" s="37"/>
      <c r="KFW44" s="37"/>
      <c r="KFX44" s="37"/>
      <c r="KFY44" s="37"/>
      <c r="KFZ44" s="37"/>
      <c r="KGA44" s="37"/>
      <c r="KGB44" s="37"/>
      <c r="KGC44" s="37"/>
      <c r="KGD44" s="37"/>
      <c r="KGE44" s="37"/>
      <c r="KGF44" s="37"/>
      <c r="KGG44" s="37"/>
      <c r="KGH44" s="37"/>
      <c r="KGI44" s="37"/>
      <c r="KGJ44" s="37"/>
      <c r="KGK44" s="37"/>
      <c r="KGL44" s="37"/>
      <c r="KGM44" s="37"/>
      <c r="KGN44" s="37"/>
      <c r="KGO44" s="37"/>
      <c r="KGP44" s="37"/>
      <c r="KGQ44" s="37"/>
      <c r="KGR44" s="37"/>
      <c r="KGS44" s="37"/>
      <c r="KGT44" s="37"/>
      <c r="KGU44" s="37"/>
      <c r="KGV44" s="37"/>
      <c r="KGW44" s="37"/>
      <c r="KGX44" s="37"/>
      <c r="KGY44" s="37"/>
      <c r="KGZ44" s="37"/>
      <c r="KHA44" s="37"/>
      <c r="KHB44" s="37"/>
      <c r="KHC44" s="37"/>
      <c r="KHD44" s="37"/>
      <c r="KHE44" s="37"/>
      <c r="KHF44" s="37"/>
      <c r="KHG44" s="37"/>
      <c r="KHH44" s="37"/>
      <c r="KHI44" s="37"/>
      <c r="KHJ44" s="37"/>
      <c r="KHK44" s="37"/>
      <c r="KHL44" s="37"/>
      <c r="KHM44" s="37"/>
      <c r="KHN44" s="37"/>
      <c r="KHO44" s="37"/>
      <c r="KHP44" s="37"/>
      <c r="KHQ44" s="37"/>
      <c r="KHR44" s="37"/>
      <c r="KHS44" s="37"/>
      <c r="KHT44" s="37"/>
      <c r="KHU44" s="37"/>
      <c r="KHV44" s="37"/>
      <c r="KHW44" s="37"/>
      <c r="KHX44" s="37"/>
      <c r="KHY44" s="37"/>
      <c r="KHZ44" s="37"/>
      <c r="KIA44" s="37"/>
      <c r="KIB44" s="37"/>
      <c r="KIC44" s="37"/>
      <c r="KID44" s="37"/>
      <c r="KIE44" s="37"/>
      <c r="KIF44" s="37"/>
      <c r="KIG44" s="37"/>
      <c r="KIH44" s="37"/>
      <c r="KII44" s="37"/>
      <c r="KIJ44" s="37"/>
      <c r="KIK44" s="37"/>
      <c r="KIL44" s="37"/>
      <c r="KIM44" s="37"/>
      <c r="KIN44" s="37"/>
      <c r="KIO44" s="37"/>
      <c r="KIP44" s="37"/>
      <c r="KIQ44" s="37"/>
      <c r="KIR44" s="37"/>
      <c r="KIS44" s="37"/>
      <c r="KIT44" s="37"/>
      <c r="KIU44" s="37"/>
      <c r="KIV44" s="37"/>
      <c r="KIW44" s="37"/>
      <c r="KIX44" s="37"/>
      <c r="KIY44" s="37"/>
      <c r="KIZ44" s="37"/>
      <c r="KJA44" s="37"/>
      <c r="KJB44" s="37"/>
      <c r="KJC44" s="37"/>
      <c r="KJD44" s="37"/>
      <c r="KJE44" s="37"/>
      <c r="KJF44" s="37"/>
      <c r="KJG44" s="37"/>
      <c r="KJH44" s="37"/>
      <c r="KJI44" s="37"/>
      <c r="KJJ44" s="37"/>
      <c r="KJK44" s="37"/>
      <c r="KJL44" s="37"/>
      <c r="KJM44" s="37"/>
      <c r="KJN44" s="37"/>
      <c r="KJO44" s="37"/>
      <c r="KJP44" s="37"/>
      <c r="KJQ44" s="37"/>
      <c r="KJR44" s="37"/>
      <c r="KJS44" s="37"/>
      <c r="KJT44" s="37"/>
      <c r="KJU44" s="37"/>
      <c r="KJV44" s="37"/>
      <c r="KJW44" s="37"/>
      <c r="KJX44" s="37"/>
      <c r="KJY44" s="37"/>
      <c r="KJZ44" s="37"/>
      <c r="KKA44" s="37"/>
      <c r="KKB44" s="37"/>
      <c r="KKC44" s="37"/>
      <c r="KKD44" s="37"/>
      <c r="KKE44" s="37"/>
      <c r="KKF44" s="37"/>
      <c r="KKG44" s="37"/>
      <c r="KKH44" s="37"/>
      <c r="KKI44" s="37"/>
      <c r="KKJ44" s="37"/>
      <c r="KKK44" s="37"/>
      <c r="KKL44" s="37"/>
      <c r="KKM44" s="37"/>
      <c r="KKN44" s="37"/>
      <c r="KKO44" s="37"/>
      <c r="KKP44" s="37"/>
      <c r="KKQ44" s="37"/>
      <c r="KKR44" s="37"/>
      <c r="KKS44" s="37"/>
      <c r="KKT44" s="37"/>
      <c r="KKU44" s="37"/>
      <c r="KKV44" s="37"/>
      <c r="KKW44" s="37"/>
      <c r="KKX44" s="37"/>
      <c r="KKY44" s="37"/>
      <c r="KKZ44" s="37"/>
      <c r="KLA44" s="37"/>
      <c r="KLB44" s="37"/>
      <c r="KLC44" s="37"/>
      <c r="KLD44" s="37"/>
      <c r="KLE44" s="37"/>
      <c r="KLF44" s="37"/>
      <c r="KLG44" s="37"/>
      <c r="KLH44" s="37"/>
      <c r="KLI44" s="37"/>
      <c r="KLJ44" s="37"/>
      <c r="KLK44" s="37"/>
      <c r="KLL44" s="37"/>
      <c r="KLM44" s="37"/>
      <c r="KLN44" s="37"/>
      <c r="KLO44" s="37"/>
      <c r="KLP44" s="37"/>
      <c r="KLQ44" s="37"/>
      <c r="KLR44" s="37"/>
      <c r="KLS44" s="37"/>
      <c r="KLT44" s="37"/>
      <c r="KLU44" s="37"/>
      <c r="KLV44" s="37"/>
      <c r="KLW44" s="37"/>
      <c r="KLX44" s="37"/>
      <c r="KLY44" s="37"/>
      <c r="KLZ44" s="37"/>
      <c r="KMA44" s="37"/>
      <c r="KMB44" s="37"/>
      <c r="KMC44" s="37"/>
      <c r="KMD44" s="37"/>
      <c r="KME44" s="37"/>
      <c r="KMF44" s="37"/>
      <c r="KMG44" s="37"/>
      <c r="KMH44" s="37"/>
      <c r="KMI44" s="37"/>
      <c r="KMJ44" s="37"/>
      <c r="KMK44" s="37"/>
      <c r="KML44" s="37"/>
      <c r="KMM44" s="37"/>
      <c r="KMN44" s="37"/>
      <c r="KMO44" s="37"/>
      <c r="KMP44" s="37"/>
      <c r="KMQ44" s="37"/>
      <c r="KMR44" s="37"/>
      <c r="KMS44" s="37"/>
      <c r="KMT44" s="37"/>
      <c r="KMU44" s="37"/>
      <c r="KMV44" s="37"/>
      <c r="KMW44" s="37"/>
      <c r="KMX44" s="37"/>
      <c r="KMY44" s="37"/>
      <c r="KMZ44" s="37"/>
      <c r="KNA44" s="37"/>
      <c r="KNB44" s="37"/>
      <c r="KNC44" s="37"/>
      <c r="KND44" s="37"/>
      <c r="KNE44" s="37"/>
      <c r="KNF44" s="37"/>
      <c r="KNG44" s="37"/>
      <c r="KNH44" s="37"/>
      <c r="KNI44" s="37"/>
      <c r="KNJ44" s="37"/>
      <c r="KNK44" s="37"/>
      <c r="KNL44" s="37"/>
      <c r="KNM44" s="37"/>
      <c r="KNN44" s="37"/>
      <c r="KNO44" s="37"/>
      <c r="KNP44" s="37"/>
      <c r="KNQ44" s="37"/>
      <c r="KNR44" s="37"/>
      <c r="KNS44" s="37"/>
      <c r="KNT44" s="37"/>
      <c r="KNU44" s="37"/>
      <c r="KNV44" s="37"/>
      <c r="KNW44" s="37"/>
      <c r="KNX44" s="37"/>
      <c r="KNY44" s="37"/>
      <c r="KNZ44" s="37"/>
      <c r="KOA44" s="37"/>
      <c r="KOB44" s="37"/>
      <c r="KOC44" s="37"/>
      <c r="KOD44" s="37"/>
      <c r="KOE44" s="37"/>
      <c r="KOF44" s="37"/>
      <c r="KOG44" s="37"/>
      <c r="KOH44" s="37"/>
      <c r="KOI44" s="37"/>
      <c r="KOJ44" s="37"/>
      <c r="KOK44" s="37"/>
      <c r="KOL44" s="37"/>
      <c r="KOM44" s="37"/>
      <c r="KON44" s="37"/>
      <c r="KOO44" s="37"/>
      <c r="KOP44" s="37"/>
      <c r="KOQ44" s="37"/>
      <c r="KOR44" s="37"/>
      <c r="KOS44" s="37"/>
      <c r="KOT44" s="37"/>
      <c r="KOU44" s="37"/>
      <c r="KOV44" s="37"/>
      <c r="KOW44" s="37"/>
      <c r="KOX44" s="37"/>
      <c r="KOY44" s="37"/>
      <c r="KOZ44" s="37"/>
      <c r="KPA44" s="37"/>
      <c r="KPB44" s="37"/>
      <c r="KPC44" s="37"/>
      <c r="KPD44" s="37"/>
      <c r="KPE44" s="37"/>
      <c r="KPF44" s="37"/>
      <c r="KPG44" s="37"/>
      <c r="KPH44" s="37"/>
      <c r="KPI44" s="37"/>
      <c r="KPJ44" s="37"/>
      <c r="KPK44" s="37"/>
      <c r="KPL44" s="37"/>
      <c r="KPM44" s="37"/>
      <c r="KPN44" s="37"/>
      <c r="KPO44" s="37"/>
      <c r="KPP44" s="37"/>
      <c r="KPQ44" s="37"/>
      <c r="KPR44" s="37"/>
      <c r="KPS44" s="37"/>
      <c r="KPT44" s="37"/>
      <c r="KPU44" s="37"/>
      <c r="KPV44" s="37"/>
      <c r="KPW44" s="37"/>
      <c r="KPX44" s="37"/>
      <c r="KPY44" s="37"/>
      <c r="KPZ44" s="37"/>
      <c r="KQA44" s="37"/>
      <c r="KQB44" s="37"/>
      <c r="KQC44" s="37"/>
      <c r="KQD44" s="37"/>
      <c r="KQE44" s="37"/>
      <c r="KQF44" s="37"/>
      <c r="KQG44" s="37"/>
      <c r="KQH44" s="37"/>
      <c r="KQI44" s="37"/>
      <c r="KQJ44" s="37"/>
      <c r="KQK44" s="37"/>
      <c r="KQL44" s="37"/>
      <c r="KQM44" s="37"/>
      <c r="KQN44" s="37"/>
      <c r="KQO44" s="37"/>
      <c r="KQP44" s="37"/>
      <c r="KQQ44" s="37"/>
      <c r="KQR44" s="37"/>
      <c r="KQS44" s="37"/>
      <c r="KQT44" s="37"/>
      <c r="KQU44" s="37"/>
      <c r="KQV44" s="37"/>
      <c r="KQW44" s="37"/>
      <c r="KQX44" s="37"/>
      <c r="KQY44" s="37"/>
      <c r="KQZ44" s="37"/>
      <c r="KRA44" s="37"/>
      <c r="KRB44" s="37"/>
      <c r="KRC44" s="37"/>
      <c r="KRD44" s="37"/>
      <c r="KRE44" s="37"/>
      <c r="KRF44" s="37"/>
      <c r="KRG44" s="37"/>
      <c r="KRH44" s="37"/>
      <c r="KRI44" s="37"/>
      <c r="KRJ44" s="37"/>
      <c r="KRK44" s="37"/>
      <c r="KRL44" s="37"/>
      <c r="KRM44" s="37"/>
      <c r="KRN44" s="37"/>
      <c r="KRO44" s="37"/>
      <c r="KRP44" s="37"/>
      <c r="KRQ44" s="37"/>
      <c r="KRR44" s="37"/>
      <c r="KRS44" s="37"/>
      <c r="KRT44" s="37"/>
      <c r="KRU44" s="37"/>
      <c r="KRV44" s="37"/>
      <c r="KRW44" s="37"/>
      <c r="KRX44" s="37"/>
      <c r="KRY44" s="37"/>
      <c r="KRZ44" s="37"/>
      <c r="KSA44" s="37"/>
      <c r="KSB44" s="37"/>
      <c r="KSC44" s="37"/>
      <c r="KSD44" s="37"/>
      <c r="KSE44" s="37"/>
      <c r="KSF44" s="37"/>
      <c r="KSG44" s="37"/>
      <c r="KSH44" s="37"/>
      <c r="KSI44" s="37"/>
      <c r="KSJ44" s="37"/>
      <c r="KSK44" s="37"/>
      <c r="KSL44" s="37"/>
      <c r="KSM44" s="37"/>
      <c r="KSN44" s="37"/>
      <c r="KSO44" s="37"/>
      <c r="KSP44" s="37"/>
      <c r="KSQ44" s="37"/>
      <c r="KSR44" s="37"/>
      <c r="KSS44" s="37"/>
      <c r="KST44" s="37"/>
      <c r="KSU44" s="37"/>
      <c r="KSV44" s="37"/>
      <c r="KSW44" s="37"/>
      <c r="KSX44" s="37"/>
      <c r="KSY44" s="37"/>
      <c r="KSZ44" s="37"/>
      <c r="KTA44" s="37"/>
      <c r="KTB44" s="37"/>
      <c r="KTC44" s="37"/>
      <c r="KTD44" s="37"/>
      <c r="KTE44" s="37"/>
      <c r="KTF44" s="37"/>
      <c r="KTG44" s="37"/>
      <c r="KTH44" s="37"/>
      <c r="KTI44" s="37"/>
      <c r="KTJ44" s="37"/>
      <c r="KTK44" s="37"/>
      <c r="KTL44" s="37"/>
      <c r="KTM44" s="37"/>
      <c r="KTN44" s="37"/>
      <c r="KTO44" s="37"/>
      <c r="KTP44" s="37"/>
      <c r="KTQ44" s="37"/>
      <c r="KTR44" s="37"/>
      <c r="KTS44" s="37"/>
      <c r="KTT44" s="37"/>
      <c r="KTU44" s="37"/>
      <c r="KTV44" s="37"/>
      <c r="KTW44" s="37"/>
      <c r="KTX44" s="37"/>
      <c r="KTY44" s="37"/>
      <c r="KTZ44" s="37"/>
      <c r="KUA44" s="37"/>
      <c r="KUB44" s="37"/>
      <c r="KUC44" s="37"/>
      <c r="KUD44" s="37"/>
      <c r="KUE44" s="37"/>
      <c r="KUF44" s="37"/>
      <c r="KUG44" s="37"/>
      <c r="KUH44" s="37"/>
      <c r="KUI44" s="37"/>
      <c r="KUJ44" s="37"/>
      <c r="KUK44" s="37"/>
      <c r="KUL44" s="37"/>
      <c r="KUM44" s="37"/>
      <c r="KUN44" s="37"/>
      <c r="KUO44" s="37"/>
      <c r="KUP44" s="37"/>
      <c r="KUQ44" s="37"/>
      <c r="KUR44" s="37"/>
      <c r="KUS44" s="37"/>
      <c r="KUT44" s="37"/>
      <c r="KUU44" s="37"/>
      <c r="KUV44" s="37"/>
      <c r="KUW44" s="37"/>
      <c r="KUX44" s="37"/>
      <c r="KUY44" s="37"/>
      <c r="KUZ44" s="37"/>
      <c r="KVA44" s="37"/>
      <c r="KVB44" s="37"/>
      <c r="KVC44" s="37"/>
      <c r="KVD44" s="37"/>
      <c r="KVE44" s="37"/>
      <c r="KVF44" s="37"/>
      <c r="KVG44" s="37"/>
      <c r="KVH44" s="37"/>
      <c r="KVI44" s="37"/>
      <c r="KVJ44" s="37"/>
      <c r="KVK44" s="37"/>
      <c r="KVL44" s="37"/>
      <c r="KVM44" s="37"/>
      <c r="KVN44" s="37"/>
      <c r="KVO44" s="37"/>
      <c r="KVP44" s="37"/>
      <c r="KVQ44" s="37"/>
      <c r="KVR44" s="37"/>
      <c r="KVS44" s="37"/>
      <c r="KVT44" s="37"/>
      <c r="KVU44" s="37"/>
      <c r="KVV44" s="37"/>
      <c r="KVW44" s="37"/>
      <c r="KVX44" s="37"/>
      <c r="KVY44" s="37"/>
      <c r="KVZ44" s="37"/>
      <c r="KWA44" s="37"/>
      <c r="KWB44" s="37"/>
      <c r="KWC44" s="37"/>
      <c r="KWD44" s="37"/>
      <c r="KWE44" s="37"/>
      <c r="KWF44" s="37"/>
      <c r="KWG44" s="37"/>
      <c r="KWH44" s="37"/>
      <c r="KWI44" s="37"/>
      <c r="KWJ44" s="37"/>
      <c r="KWK44" s="37"/>
      <c r="KWL44" s="37"/>
      <c r="KWM44" s="37"/>
      <c r="KWN44" s="37"/>
      <c r="KWO44" s="37"/>
      <c r="KWP44" s="37"/>
      <c r="KWQ44" s="37"/>
      <c r="KWR44" s="37"/>
      <c r="KWS44" s="37"/>
      <c r="KWT44" s="37"/>
      <c r="KWU44" s="37"/>
      <c r="KWV44" s="37"/>
      <c r="KWW44" s="37"/>
      <c r="KWX44" s="37"/>
      <c r="KWY44" s="37"/>
      <c r="KWZ44" s="37"/>
      <c r="KXA44" s="37"/>
      <c r="KXB44" s="37"/>
      <c r="KXC44" s="37"/>
      <c r="KXD44" s="37"/>
      <c r="KXE44" s="37"/>
      <c r="KXF44" s="37"/>
      <c r="KXG44" s="37"/>
      <c r="KXH44" s="37"/>
      <c r="KXI44" s="37"/>
      <c r="KXJ44" s="37"/>
      <c r="KXK44" s="37"/>
      <c r="KXL44" s="37"/>
      <c r="KXM44" s="37"/>
      <c r="KXN44" s="37"/>
      <c r="KXO44" s="37"/>
      <c r="KXP44" s="37"/>
      <c r="KXQ44" s="37"/>
      <c r="KXR44" s="37"/>
      <c r="KXS44" s="37"/>
      <c r="KXT44" s="37"/>
      <c r="KXU44" s="37"/>
      <c r="KXV44" s="37"/>
      <c r="KXW44" s="37"/>
      <c r="KXX44" s="37"/>
      <c r="KXY44" s="37"/>
      <c r="KXZ44" s="37"/>
      <c r="KYA44" s="37"/>
      <c r="KYB44" s="37"/>
      <c r="KYC44" s="37"/>
      <c r="KYD44" s="37"/>
      <c r="KYE44" s="37"/>
      <c r="KYF44" s="37"/>
      <c r="KYG44" s="37"/>
      <c r="KYH44" s="37"/>
      <c r="KYI44" s="37"/>
      <c r="KYJ44" s="37"/>
      <c r="KYK44" s="37"/>
      <c r="KYL44" s="37"/>
      <c r="KYM44" s="37"/>
      <c r="KYN44" s="37"/>
      <c r="KYO44" s="37"/>
      <c r="KYP44" s="37"/>
      <c r="KYQ44" s="37"/>
      <c r="KYR44" s="37"/>
      <c r="KYS44" s="37"/>
      <c r="KYT44" s="37"/>
      <c r="KYU44" s="37"/>
      <c r="KYV44" s="37"/>
      <c r="KYW44" s="37"/>
      <c r="KYX44" s="37"/>
      <c r="KYY44" s="37"/>
      <c r="KYZ44" s="37"/>
      <c r="KZA44" s="37"/>
      <c r="KZB44" s="37"/>
      <c r="KZC44" s="37"/>
      <c r="KZD44" s="37"/>
      <c r="KZE44" s="37"/>
      <c r="KZF44" s="37"/>
      <c r="KZG44" s="37"/>
      <c r="KZH44" s="37"/>
      <c r="KZI44" s="37"/>
      <c r="KZJ44" s="37"/>
      <c r="KZK44" s="37"/>
      <c r="KZL44" s="37"/>
      <c r="KZM44" s="37"/>
      <c r="KZN44" s="37"/>
      <c r="KZO44" s="37"/>
      <c r="KZP44" s="37"/>
      <c r="KZQ44" s="37"/>
      <c r="KZR44" s="37"/>
      <c r="KZS44" s="37"/>
      <c r="KZT44" s="37"/>
      <c r="KZU44" s="37"/>
      <c r="KZV44" s="37"/>
      <c r="KZW44" s="37"/>
      <c r="KZX44" s="37"/>
      <c r="KZY44" s="37"/>
      <c r="KZZ44" s="37"/>
      <c r="LAA44" s="37"/>
      <c r="LAB44" s="37"/>
      <c r="LAC44" s="37"/>
      <c r="LAD44" s="37"/>
      <c r="LAE44" s="37"/>
      <c r="LAF44" s="37"/>
      <c r="LAG44" s="37"/>
      <c r="LAH44" s="37"/>
      <c r="LAI44" s="37"/>
      <c r="LAJ44" s="37"/>
      <c r="LAK44" s="37"/>
      <c r="LAL44" s="37"/>
      <c r="LAM44" s="37"/>
      <c r="LAN44" s="37"/>
      <c r="LAO44" s="37"/>
      <c r="LAP44" s="37"/>
      <c r="LAQ44" s="37"/>
      <c r="LAR44" s="37"/>
      <c r="LAS44" s="37"/>
      <c r="LAT44" s="37"/>
      <c r="LAU44" s="37"/>
      <c r="LAV44" s="37"/>
      <c r="LAW44" s="37"/>
      <c r="LAX44" s="37"/>
      <c r="LAY44" s="37"/>
      <c r="LAZ44" s="37"/>
      <c r="LBA44" s="37"/>
      <c r="LBB44" s="37"/>
      <c r="LBC44" s="37"/>
      <c r="LBD44" s="37"/>
      <c r="LBE44" s="37"/>
      <c r="LBF44" s="37"/>
      <c r="LBG44" s="37"/>
      <c r="LBH44" s="37"/>
      <c r="LBI44" s="37"/>
      <c r="LBJ44" s="37"/>
      <c r="LBK44" s="37"/>
      <c r="LBL44" s="37"/>
      <c r="LBM44" s="37"/>
      <c r="LBN44" s="37"/>
      <c r="LBO44" s="37"/>
      <c r="LBP44" s="37"/>
      <c r="LBQ44" s="37"/>
      <c r="LBR44" s="37"/>
      <c r="LBS44" s="37"/>
      <c r="LBT44" s="37"/>
      <c r="LBU44" s="37"/>
      <c r="LBV44" s="37"/>
      <c r="LBW44" s="37"/>
      <c r="LBX44" s="37"/>
      <c r="LBY44" s="37"/>
      <c r="LBZ44" s="37"/>
      <c r="LCA44" s="37"/>
      <c r="LCB44" s="37"/>
      <c r="LCC44" s="37"/>
      <c r="LCD44" s="37"/>
      <c r="LCE44" s="37"/>
      <c r="LCF44" s="37"/>
      <c r="LCG44" s="37"/>
      <c r="LCH44" s="37"/>
      <c r="LCI44" s="37"/>
      <c r="LCJ44" s="37"/>
      <c r="LCK44" s="37"/>
      <c r="LCL44" s="37"/>
      <c r="LCM44" s="37"/>
      <c r="LCN44" s="37"/>
      <c r="LCO44" s="37"/>
      <c r="LCP44" s="37"/>
      <c r="LCQ44" s="37"/>
      <c r="LCR44" s="37"/>
      <c r="LCS44" s="37"/>
      <c r="LCT44" s="37"/>
      <c r="LCU44" s="37"/>
      <c r="LCV44" s="37"/>
      <c r="LCW44" s="37"/>
      <c r="LCX44" s="37"/>
      <c r="LCY44" s="37"/>
      <c r="LCZ44" s="37"/>
      <c r="LDA44" s="37"/>
      <c r="LDB44" s="37"/>
      <c r="LDC44" s="37"/>
      <c r="LDD44" s="37"/>
      <c r="LDE44" s="37"/>
      <c r="LDF44" s="37"/>
      <c r="LDG44" s="37"/>
      <c r="LDH44" s="37"/>
      <c r="LDI44" s="37"/>
      <c r="LDJ44" s="37"/>
      <c r="LDK44" s="37"/>
      <c r="LDL44" s="37"/>
      <c r="LDM44" s="37"/>
      <c r="LDN44" s="37"/>
      <c r="LDO44" s="37"/>
      <c r="LDP44" s="37"/>
      <c r="LDQ44" s="37"/>
      <c r="LDR44" s="37"/>
      <c r="LDS44" s="37"/>
      <c r="LDT44" s="37"/>
      <c r="LDU44" s="37"/>
      <c r="LDV44" s="37"/>
      <c r="LDW44" s="37"/>
      <c r="LDX44" s="37"/>
      <c r="LDY44" s="37"/>
      <c r="LDZ44" s="37"/>
      <c r="LEA44" s="37"/>
      <c r="LEB44" s="37"/>
      <c r="LEC44" s="37"/>
      <c r="LED44" s="37"/>
      <c r="LEE44" s="37"/>
      <c r="LEF44" s="37"/>
      <c r="LEG44" s="37"/>
      <c r="LEH44" s="37"/>
      <c r="LEI44" s="37"/>
      <c r="LEJ44" s="37"/>
      <c r="LEK44" s="37"/>
      <c r="LEL44" s="37"/>
      <c r="LEM44" s="37"/>
      <c r="LEN44" s="37"/>
      <c r="LEO44" s="37"/>
      <c r="LEP44" s="37"/>
      <c r="LEQ44" s="37"/>
      <c r="LER44" s="37"/>
      <c r="LES44" s="37"/>
      <c r="LET44" s="37"/>
      <c r="LEU44" s="37"/>
      <c r="LEV44" s="37"/>
      <c r="LEW44" s="37"/>
      <c r="LEX44" s="37"/>
      <c r="LEY44" s="37"/>
      <c r="LEZ44" s="37"/>
      <c r="LFA44" s="37"/>
      <c r="LFB44" s="37"/>
      <c r="LFC44" s="37"/>
      <c r="LFD44" s="37"/>
      <c r="LFE44" s="37"/>
      <c r="LFF44" s="37"/>
      <c r="LFG44" s="37"/>
      <c r="LFH44" s="37"/>
      <c r="LFI44" s="37"/>
      <c r="LFJ44" s="37"/>
      <c r="LFK44" s="37"/>
      <c r="LFL44" s="37"/>
      <c r="LFM44" s="37"/>
      <c r="LFN44" s="37"/>
      <c r="LFO44" s="37"/>
      <c r="LFP44" s="37"/>
      <c r="LFQ44" s="37"/>
      <c r="LFR44" s="37"/>
      <c r="LFS44" s="37"/>
      <c r="LFT44" s="37"/>
      <c r="LFU44" s="37"/>
      <c r="LFV44" s="37"/>
      <c r="LFW44" s="37"/>
      <c r="LFX44" s="37"/>
      <c r="LFY44" s="37"/>
      <c r="LFZ44" s="37"/>
      <c r="LGA44" s="37"/>
      <c r="LGB44" s="37"/>
      <c r="LGC44" s="37"/>
      <c r="LGD44" s="37"/>
      <c r="LGE44" s="37"/>
      <c r="LGF44" s="37"/>
      <c r="LGG44" s="37"/>
      <c r="LGH44" s="37"/>
      <c r="LGI44" s="37"/>
      <c r="LGJ44" s="37"/>
      <c r="LGK44" s="37"/>
      <c r="LGL44" s="37"/>
      <c r="LGM44" s="37"/>
      <c r="LGN44" s="37"/>
      <c r="LGO44" s="37"/>
      <c r="LGP44" s="37"/>
      <c r="LGQ44" s="37"/>
      <c r="LGR44" s="37"/>
      <c r="LGS44" s="37"/>
      <c r="LGT44" s="37"/>
      <c r="LGU44" s="37"/>
      <c r="LGV44" s="37"/>
      <c r="LGW44" s="37"/>
      <c r="LGX44" s="37"/>
      <c r="LGY44" s="37"/>
      <c r="LGZ44" s="37"/>
      <c r="LHA44" s="37"/>
      <c r="LHB44" s="37"/>
      <c r="LHC44" s="37"/>
      <c r="LHD44" s="37"/>
      <c r="LHE44" s="37"/>
      <c r="LHF44" s="37"/>
      <c r="LHG44" s="37"/>
      <c r="LHH44" s="37"/>
      <c r="LHI44" s="37"/>
      <c r="LHJ44" s="37"/>
      <c r="LHK44" s="37"/>
      <c r="LHL44" s="37"/>
      <c r="LHM44" s="37"/>
      <c r="LHN44" s="37"/>
      <c r="LHO44" s="37"/>
      <c r="LHP44" s="37"/>
      <c r="LHQ44" s="37"/>
      <c r="LHR44" s="37"/>
      <c r="LHS44" s="37"/>
      <c r="LHT44" s="37"/>
      <c r="LHU44" s="37"/>
      <c r="LHV44" s="37"/>
      <c r="LHW44" s="37"/>
      <c r="LHX44" s="37"/>
      <c r="LHY44" s="37"/>
      <c r="LHZ44" s="37"/>
      <c r="LIA44" s="37"/>
      <c r="LIB44" s="37"/>
      <c r="LIC44" s="37"/>
      <c r="LID44" s="37"/>
      <c r="LIE44" s="37"/>
      <c r="LIF44" s="37"/>
      <c r="LIG44" s="37"/>
      <c r="LIH44" s="37"/>
      <c r="LII44" s="37"/>
      <c r="LIJ44" s="37"/>
      <c r="LIK44" s="37"/>
      <c r="LIL44" s="37"/>
      <c r="LIM44" s="37"/>
      <c r="LIN44" s="37"/>
      <c r="LIO44" s="37"/>
      <c r="LIP44" s="37"/>
      <c r="LIQ44" s="37"/>
      <c r="LIR44" s="37"/>
      <c r="LIS44" s="37"/>
      <c r="LIT44" s="37"/>
      <c r="LIU44" s="37"/>
      <c r="LIV44" s="37"/>
      <c r="LIW44" s="37"/>
      <c r="LIX44" s="37"/>
      <c r="LIY44" s="37"/>
      <c r="LIZ44" s="37"/>
      <c r="LJA44" s="37"/>
      <c r="LJB44" s="37"/>
      <c r="LJC44" s="37"/>
      <c r="LJD44" s="37"/>
      <c r="LJE44" s="37"/>
      <c r="LJF44" s="37"/>
      <c r="LJG44" s="37"/>
      <c r="LJH44" s="37"/>
      <c r="LJI44" s="37"/>
      <c r="LJJ44" s="37"/>
      <c r="LJK44" s="37"/>
      <c r="LJL44" s="37"/>
      <c r="LJM44" s="37"/>
      <c r="LJN44" s="37"/>
      <c r="LJO44" s="37"/>
      <c r="LJP44" s="37"/>
      <c r="LJQ44" s="37"/>
      <c r="LJR44" s="37"/>
      <c r="LJS44" s="37"/>
      <c r="LJT44" s="37"/>
      <c r="LJU44" s="37"/>
      <c r="LJV44" s="37"/>
      <c r="LJW44" s="37"/>
      <c r="LJX44" s="37"/>
      <c r="LJY44" s="37"/>
      <c r="LJZ44" s="37"/>
      <c r="LKA44" s="37"/>
      <c r="LKB44" s="37"/>
      <c r="LKC44" s="37"/>
      <c r="LKD44" s="37"/>
      <c r="LKE44" s="37"/>
      <c r="LKF44" s="37"/>
      <c r="LKG44" s="37"/>
      <c r="LKH44" s="37"/>
      <c r="LKI44" s="37"/>
      <c r="LKJ44" s="37"/>
      <c r="LKK44" s="37"/>
      <c r="LKL44" s="37"/>
      <c r="LKM44" s="37"/>
      <c r="LKN44" s="37"/>
      <c r="LKO44" s="37"/>
      <c r="LKP44" s="37"/>
      <c r="LKQ44" s="37"/>
      <c r="LKR44" s="37"/>
      <c r="LKS44" s="37"/>
      <c r="LKT44" s="37"/>
      <c r="LKU44" s="37"/>
      <c r="LKV44" s="37"/>
      <c r="LKW44" s="37"/>
      <c r="LKX44" s="37"/>
      <c r="LKY44" s="37"/>
      <c r="LKZ44" s="37"/>
      <c r="LLA44" s="37"/>
      <c r="LLB44" s="37"/>
      <c r="LLC44" s="37"/>
      <c r="LLD44" s="37"/>
      <c r="LLE44" s="37"/>
      <c r="LLF44" s="37"/>
      <c r="LLG44" s="37"/>
      <c r="LLH44" s="37"/>
      <c r="LLI44" s="37"/>
      <c r="LLJ44" s="37"/>
      <c r="LLK44" s="37"/>
      <c r="LLL44" s="37"/>
      <c r="LLM44" s="37"/>
      <c r="LLN44" s="37"/>
      <c r="LLO44" s="37"/>
      <c r="LLP44" s="37"/>
      <c r="LLQ44" s="37"/>
      <c r="LLR44" s="37"/>
      <c r="LLS44" s="37"/>
      <c r="LLT44" s="37"/>
      <c r="LLU44" s="37"/>
      <c r="LLV44" s="37"/>
      <c r="LLW44" s="37"/>
      <c r="LLX44" s="37"/>
      <c r="LLY44" s="37"/>
      <c r="LLZ44" s="37"/>
      <c r="LMA44" s="37"/>
      <c r="LMB44" s="37"/>
      <c r="LMC44" s="37"/>
      <c r="LMD44" s="37"/>
      <c r="LME44" s="37"/>
      <c r="LMF44" s="37"/>
      <c r="LMG44" s="37"/>
      <c r="LMH44" s="37"/>
      <c r="LMI44" s="37"/>
      <c r="LMJ44" s="37"/>
      <c r="LMK44" s="37"/>
      <c r="LML44" s="37"/>
      <c r="LMM44" s="37"/>
      <c r="LMN44" s="37"/>
      <c r="LMO44" s="37"/>
      <c r="LMP44" s="37"/>
      <c r="LMQ44" s="37"/>
      <c r="LMR44" s="37"/>
      <c r="LMS44" s="37"/>
      <c r="LMT44" s="37"/>
      <c r="LMU44" s="37"/>
      <c r="LMV44" s="37"/>
      <c r="LMW44" s="37"/>
      <c r="LMX44" s="37"/>
      <c r="LMY44" s="37"/>
      <c r="LMZ44" s="37"/>
      <c r="LNA44" s="37"/>
      <c r="LNB44" s="37"/>
      <c r="LNC44" s="37"/>
      <c r="LND44" s="37"/>
      <c r="LNE44" s="37"/>
      <c r="LNF44" s="37"/>
      <c r="LNG44" s="37"/>
      <c r="LNH44" s="37"/>
      <c r="LNI44" s="37"/>
      <c r="LNJ44" s="37"/>
      <c r="LNK44" s="37"/>
      <c r="LNL44" s="37"/>
      <c r="LNM44" s="37"/>
      <c r="LNN44" s="37"/>
      <c r="LNO44" s="37"/>
      <c r="LNP44" s="37"/>
      <c r="LNQ44" s="37"/>
      <c r="LNR44" s="37"/>
      <c r="LNS44" s="37"/>
      <c r="LNT44" s="37"/>
      <c r="LNU44" s="37"/>
      <c r="LNV44" s="37"/>
      <c r="LNW44" s="37"/>
      <c r="LNX44" s="37"/>
      <c r="LNY44" s="37"/>
      <c r="LNZ44" s="37"/>
      <c r="LOA44" s="37"/>
      <c r="LOB44" s="37"/>
      <c r="LOC44" s="37"/>
      <c r="LOD44" s="37"/>
      <c r="LOE44" s="37"/>
      <c r="LOF44" s="37"/>
      <c r="LOG44" s="37"/>
      <c r="LOH44" s="37"/>
      <c r="LOI44" s="37"/>
      <c r="LOJ44" s="37"/>
      <c r="LOK44" s="37"/>
      <c r="LOL44" s="37"/>
      <c r="LOM44" s="37"/>
      <c r="LON44" s="37"/>
      <c r="LOO44" s="37"/>
      <c r="LOP44" s="37"/>
      <c r="LOQ44" s="37"/>
      <c r="LOR44" s="37"/>
      <c r="LOS44" s="37"/>
      <c r="LOT44" s="37"/>
      <c r="LOU44" s="37"/>
      <c r="LOV44" s="37"/>
      <c r="LOW44" s="37"/>
      <c r="LOX44" s="37"/>
      <c r="LOY44" s="37"/>
      <c r="LOZ44" s="37"/>
      <c r="LPA44" s="37"/>
      <c r="LPB44" s="37"/>
      <c r="LPC44" s="37"/>
      <c r="LPD44" s="37"/>
      <c r="LPE44" s="37"/>
      <c r="LPF44" s="37"/>
      <c r="LPG44" s="37"/>
      <c r="LPH44" s="37"/>
      <c r="LPI44" s="37"/>
      <c r="LPJ44" s="37"/>
      <c r="LPK44" s="37"/>
      <c r="LPL44" s="37"/>
      <c r="LPM44" s="37"/>
      <c r="LPN44" s="37"/>
      <c r="LPO44" s="37"/>
      <c r="LPP44" s="37"/>
      <c r="LPQ44" s="37"/>
      <c r="LPR44" s="37"/>
      <c r="LPS44" s="37"/>
      <c r="LPT44" s="37"/>
      <c r="LPU44" s="37"/>
      <c r="LPV44" s="37"/>
      <c r="LPW44" s="37"/>
      <c r="LPX44" s="37"/>
      <c r="LPY44" s="37"/>
      <c r="LPZ44" s="37"/>
      <c r="LQA44" s="37"/>
      <c r="LQB44" s="37"/>
      <c r="LQC44" s="37"/>
      <c r="LQD44" s="37"/>
      <c r="LQE44" s="37"/>
      <c r="LQF44" s="37"/>
      <c r="LQG44" s="37"/>
      <c r="LQH44" s="37"/>
      <c r="LQI44" s="37"/>
      <c r="LQJ44" s="37"/>
      <c r="LQK44" s="37"/>
      <c r="LQL44" s="37"/>
      <c r="LQM44" s="37"/>
      <c r="LQN44" s="37"/>
      <c r="LQO44" s="37"/>
      <c r="LQP44" s="37"/>
      <c r="LQQ44" s="37"/>
      <c r="LQR44" s="37"/>
      <c r="LQS44" s="37"/>
      <c r="LQT44" s="37"/>
      <c r="LQU44" s="37"/>
      <c r="LQV44" s="37"/>
      <c r="LQW44" s="37"/>
      <c r="LQX44" s="37"/>
      <c r="LQY44" s="37"/>
      <c r="LQZ44" s="37"/>
      <c r="LRA44" s="37"/>
      <c r="LRB44" s="37"/>
      <c r="LRC44" s="37"/>
      <c r="LRD44" s="37"/>
      <c r="LRE44" s="37"/>
      <c r="LRF44" s="37"/>
      <c r="LRG44" s="37"/>
      <c r="LRH44" s="37"/>
      <c r="LRI44" s="37"/>
      <c r="LRJ44" s="37"/>
      <c r="LRK44" s="37"/>
      <c r="LRL44" s="37"/>
      <c r="LRM44" s="37"/>
      <c r="LRN44" s="37"/>
      <c r="LRO44" s="37"/>
      <c r="LRP44" s="37"/>
      <c r="LRQ44" s="37"/>
      <c r="LRR44" s="37"/>
      <c r="LRS44" s="37"/>
      <c r="LRT44" s="37"/>
      <c r="LRU44" s="37"/>
      <c r="LRV44" s="37"/>
      <c r="LRW44" s="37"/>
      <c r="LRX44" s="37"/>
      <c r="LRY44" s="37"/>
      <c r="LRZ44" s="37"/>
      <c r="LSA44" s="37"/>
      <c r="LSB44" s="37"/>
      <c r="LSC44" s="37"/>
      <c r="LSD44" s="37"/>
      <c r="LSE44" s="37"/>
      <c r="LSF44" s="37"/>
      <c r="LSG44" s="37"/>
      <c r="LSH44" s="37"/>
      <c r="LSI44" s="37"/>
      <c r="LSJ44" s="37"/>
      <c r="LSK44" s="37"/>
      <c r="LSL44" s="37"/>
      <c r="LSM44" s="37"/>
      <c r="LSN44" s="37"/>
      <c r="LSO44" s="37"/>
      <c r="LSP44" s="37"/>
      <c r="LSQ44" s="37"/>
      <c r="LSR44" s="37"/>
      <c r="LSS44" s="37"/>
      <c r="LST44" s="37"/>
      <c r="LSU44" s="37"/>
      <c r="LSV44" s="37"/>
      <c r="LSW44" s="37"/>
      <c r="LSX44" s="37"/>
      <c r="LSY44" s="37"/>
      <c r="LSZ44" s="37"/>
      <c r="LTA44" s="37"/>
      <c r="LTB44" s="37"/>
      <c r="LTC44" s="37"/>
      <c r="LTD44" s="37"/>
      <c r="LTE44" s="37"/>
      <c r="LTF44" s="37"/>
      <c r="LTG44" s="37"/>
      <c r="LTH44" s="37"/>
      <c r="LTI44" s="37"/>
      <c r="LTJ44" s="37"/>
      <c r="LTK44" s="37"/>
      <c r="LTL44" s="37"/>
      <c r="LTM44" s="37"/>
      <c r="LTN44" s="37"/>
      <c r="LTO44" s="37"/>
      <c r="LTP44" s="37"/>
      <c r="LTQ44" s="37"/>
      <c r="LTR44" s="37"/>
      <c r="LTS44" s="37"/>
      <c r="LTT44" s="37"/>
      <c r="LTU44" s="37"/>
      <c r="LTV44" s="37"/>
      <c r="LTW44" s="37"/>
      <c r="LTX44" s="37"/>
      <c r="LTY44" s="37"/>
      <c r="LTZ44" s="37"/>
      <c r="LUA44" s="37"/>
      <c r="LUB44" s="37"/>
      <c r="LUC44" s="37"/>
      <c r="LUD44" s="37"/>
      <c r="LUE44" s="37"/>
      <c r="LUF44" s="37"/>
      <c r="LUG44" s="37"/>
      <c r="LUH44" s="37"/>
      <c r="LUI44" s="37"/>
      <c r="LUJ44" s="37"/>
      <c r="LUK44" s="37"/>
      <c r="LUL44" s="37"/>
      <c r="LUM44" s="37"/>
      <c r="LUN44" s="37"/>
      <c r="LUO44" s="37"/>
      <c r="LUP44" s="37"/>
      <c r="LUQ44" s="37"/>
      <c r="LUR44" s="37"/>
      <c r="LUS44" s="37"/>
      <c r="LUT44" s="37"/>
      <c r="LUU44" s="37"/>
      <c r="LUV44" s="37"/>
      <c r="LUW44" s="37"/>
      <c r="LUX44" s="37"/>
      <c r="LUY44" s="37"/>
      <c r="LUZ44" s="37"/>
      <c r="LVA44" s="37"/>
      <c r="LVB44" s="37"/>
      <c r="LVC44" s="37"/>
      <c r="LVD44" s="37"/>
      <c r="LVE44" s="37"/>
      <c r="LVF44" s="37"/>
      <c r="LVG44" s="37"/>
      <c r="LVH44" s="37"/>
      <c r="LVI44" s="37"/>
      <c r="LVJ44" s="37"/>
      <c r="LVK44" s="37"/>
      <c r="LVL44" s="37"/>
      <c r="LVM44" s="37"/>
      <c r="LVN44" s="37"/>
      <c r="LVO44" s="37"/>
      <c r="LVP44" s="37"/>
      <c r="LVQ44" s="37"/>
      <c r="LVR44" s="37"/>
      <c r="LVS44" s="37"/>
      <c r="LVT44" s="37"/>
      <c r="LVU44" s="37"/>
      <c r="LVV44" s="37"/>
      <c r="LVW44" s="37"/>
      <c r="LVX44" s="37"/>
      <c r="LVY44" s="37"/>
      <c r="LVZ44" s="37"/>
      <c r="LWA44" s="37"/>
      <c r="LWB44" s="37"/>
      <c r="LWC44" s="37"/>
      <c r="LWD44" s="37"/>
      <c r="LWE44" s="37"/>
      <c r="LWF44" s="37"/>
      <c r="LWG44" s="37"/>
      <c r="LWH44" s="37"/>
      <c r="LWI44" s="37"/>
      <c r="LWJ44" s="37"/>
      <c r="LWK44" s="37"/>
      <c r="LWL44" s="37"/>
      <c r="LWM44" s="37"/>
      <c r="LWN44" s="37"/>
      <c r="LWO44" s="37"/>
      <c r="LWP44" s="37"/>
      <c r="LWQ44" s="37"/>
      <c r="LWR44" s="37"/>
      <c r="LWS44" s="37"/>
      <c r="LWT44" s="37"/>
      <c r="LWU44" s="37"/>
      <c r="LWV44" s="37"/>
      <c r="LWW44" s="37"/>
      <c r="LWX44" s="37"/>
      <c r="LWY44" s="37"/>
      <c r="LWZ44" s="37"/>
      <c r="LXA44" s="37"/>
      <c r="LXB44" s="37"/>
      <c r="LXC44" s="37"/>
      <c r="LXD44" s="37"/>
      <c r="LXE44" s="37"/>
      <c r="LXF44" s="37"/>
      <c r="LXG44" s="37"/>
      <c r="LXH44" s="37"/>
      <c r="LXI44" s="37"/>
      <c r="LXJ44" s="37"/>
      <c r="LXK44" s="37"/>
      <c r="LXL44" s="37"/>
      <c r="LXM44" s="37"/>
      <c r="LXN44" s="37"/>
      <c r="LXO44" s="37"/>
      <c r="LXP44" s="37"/>
      <c r="LXQ44" s="37"/>
      <c r="LXR44" s="37"/>
      <c r="LXS44" s="37"/>
      <c r="LXT44" s="37"/>
      <c r="LXU44" s="37"/>
      <c r="LXV44" s="37"/>
      <c r="LXW44" s="37"/>
      <c r="LXX44" s="37"/>
      <c r="LXY44" s="37"/>
      <c r="LXZ44" s="37"/>
      <c r="LYA44" s="37"/>
      <c r="LYB44" s="37"/>
      <c r="LYC44" s="37"/>
      <c r="LYD44" s="37"/>
      <c r="LYE44" s="37"/>
      <c r="LYF44" s="37"/>
      <c r="LYG44" s="37"/>
      <c r="LYH44" s="37"/>
      <c r="LYI44" s="37"/>
      <c r="LYJ44" s="37"/>
      <c r="LYK44" s="37"/>
      <c r="LYL44" s="37"/>
      <c r="LYM44" s="37"/>
      <c r="LYN44" s="37"/>
      <c r="LYO44" s="37"/>
      <c r="LYP44" s="37"/>
      <c r="LYQ44" s="37"/>
      <c r="LYR44" s="37"/>
      <c r="LYS44" s="37"/>
      <c r="LYT44" s="37"/>
      <c r="LYU44" s="37"/>
      <c r="LYV44" s="37"/>
      <c r="LYW44" s="37"/>
      <c r="LYX44" s="37"/>
      <c r="LYY44" s="37"/>
      <c r="LYZ44" s="37"/>
      <c r="LZA44" s="37"/>
      <c r="LZB44" s="37"/>
      <c r="LZC44" s="37"/>
      <c r="LZD44" s="37"/>
      <c r="LZE44" s="37"/>
      <c r="LZF44" s="37"/>
      <c r="LZG44" s="37"/>
      <c r="LZH44" s="37"/>
      <c r="LZI44" s="37"/>
      <c r="LZJ44" s="37"/>
      <c r="LZK44" s="37"/>
      <c r="LZL44" s="37"/>
      <c r="LZM44" s="37"/>
      <c r="LZN44" s="37"/>
      <c r="LZO44" s="37"/>
      <c r="LZP44" s="37"/>
      <c r="LZQ44" s="37"/>
      <c r="LZR44" s="37"/>
      <c r="LZS44" s="37"/>
      <c r="LZT44" s="37"/>
      <c r="LZU44" s="37"/>
      <c r="LZV44" s="37"/>
      <c r="LZW44" s="37"/>
      <c r="LZX44" s="37"/>
      <c r="LZY44" s="37"/>
      <c r="LZZ44" s="37"/>
      <c r="MAA44" s="37"/>
      <c r="MAB44" s="37"/>
      <c r="MAC44" s="37"/>
      <c r="MAD44" s="37"/>
      <c r="MAE44" s="37"/>
      <c r="MAF44" s="37"/>
      <c r="MAG44" s="37"/>
      <c r="MAH44" s="37"/>
      <c r="MAI44" s="37"/>
      <c r="MAJ44" s="37"/>
      <c r="MAK44" s="37"/>
      <c r="MAL44" s="37"/>
      <c r="MAM44" s="37"/>
      <c r="MAN44" s="37"/>
      <c r="MAO44" s="37"/>
      <c r="MAP44" s="37"/>
      <c r="MAQ44" s="37"/>
      <c r="MAR44" s="37"/>
      <c r="MAS44" s="37"/>
      <c r="MAT44" s="37"/>
      <c r="MAU44" s="37"/>
      <c r="MAV44" s="37"/>
      <c r="MAW44" s="37"/>
      <c r="MAX44" s="37"/>
      <c r="MAY44" s="37"/>
      <c r="MAZ44" s="37"/>
      <c r="MBA44" s="37"/>
      <c r="MBB44" s="37"/>
      <c r="MBC44" s="37"/>
      <c r="MBD44" s="37"/>
      <c r="MBE44" s="37"/>
      <c r="MBF44" s="37"/>
      <c r="MBG44" s="37"/>
      <c r="MBH44" s="37"/>
      <c r="MBI44" s="37"/>
      <c r="MBJ44" s="37"/>
      <c r="MBK44" s="37"/>
      <c r="MBL44" s="37"/>
      <c r="MBM44" s="37"/>
      <c r="MBN44" s="37"/>
      <c r="MBO44" s="37"/>
      <c r="MBP44" s="37"/>
      <c r="MBQ44" s="37"/>
      <c r="MBR44" s="37"/>
      <c r="MBS44" s="37"/>
      <c r="MBT44" s="37"/>
      <c r="MBU44" s="37"/>
      <c r="MBV44" s="37"/>
      <c r="MBW44" s="37"/>
      <c r="MBX44" s="37"/>
      <c r="MBY44" s="37"/>
      <c r="MBZ44" s="37"/>
      <c r="MCA44" s="37"/>
      <c r="MCB44" s="37"/>
      <c r="MCC44" s="37"/>
      <c r="MCD44" s="37"/>
      <c r="MCE44" s="37"/>
      <c r="MCF44" s="37"/>
      <c r="MCG44" s="37"/>
      <c r="MCH44" s="37"/>
      <c r="MCI44" s="37"/>
      <c r="MCJ44" s="37"/>
      <c r="MCK44" s="37"/>
      <c r="MCL44" s="37"/>
      <c r="MCM44" s="37"/>
      <c r="MCN44" s="37"/>
      <c r="MCO44" s="37"/>
      <c r="MCP44" s="37"/>
      <c r="MCQ44" s="37"/>
      <c r="MCR44" s="37"/>
      <c r="MCS44" s="37"/>
      <c r="MCT44" s="37"/>
      <c r="MCU44" s="37"/>
      <c r="MCV44" s="37"/>
      <c r="MCW44" s="37"/>
      <c r="MCX44" s="37"/>
      <c r="MCY44" s="37"/>
      <c r="MCZ44" s="37"/>
      <c r="MDA44" s="37"/>
      <c r="MDB44" s="37"/>
      <c r="MDC44" s="37"/>
      <c r="MDD44" s="37"/>
      <c r="MDE44" s="37"/>
      <c r="MDF44" s="37"/>
      <c r="MDG44" s="37"/>
      <c r="MDH44" s="37"/>
      <c r="MDI44" s="37"/>
      <c r="MDJ44" s="37"/>
      <c r="MDK44" s="37"/>
      <c r="MDL44" s="37"/>
      <c r="MDM44" s="37"/>
      <c r="MDN44" s="37"/>
      <c r="MDO44" s="37"/>
      <c r="MDP44" s="37"/>
      <c r="MDQ44" s="37"/>
      <c r="MDR44" s="37"/>
      <c r="MDS44" s="37"/>
      <c r="MDT44" s="37"/>
      <c r="MDU44" s="37"/>
      <c r="MDV44" s="37"/>
      <c r="MDW44" s="37"/>
      <c r="MDX44" s="37"/>
      <c r="MDY44" s="37"/>
      <c r="MDZ44" s="37"/>
      <c r="MEA44" s="37"/>
      <c r="MEB44" s="37"/>
      <c r="MEC44" s="37"/>
      <c r="MED44" s="37"/>
      <c r="MEE44" s="37"/>
      <c r="MEF44" s="37"/>
      <c r="MEG44" s="37"/>
      <c r="MEH44" s="37"/>
      <c r="MEI44" s="37"/>
      <c r="MEJ44" s="37"/>
      <c r="MEK44" s="37"/>
      <c r="MEL44" s="37"/>
      <c r="MEM44" s="37"/>
      <c r="MEN44" s="37"/>
      <c r="MEO44" s="37"/>
      <c r="MEP44" s="37"/>
      <c r="MEQ44" s="37"/>
      <c r="MER44" s="37"/>
      <c r="MES44" s="37"/>
      <c r="MET44" s="37"/>
      <c r="MEU44" s="37"/>
      <c r="MEV44" s="37"/>
      <c r="MEW44" s="37"/>
      <c r="MEX44" s="37"/>
      <c r="MEY44" s="37"/>
      <c r="MEZ44" s="37"/>
      <c r="MFA44" s="37"/>
      <c r="MFB44" s="37"/>
      <c r="MFC44" s="37"/>
      <c r="MFD44" s="37"/>
      <c r="MFE44" s="37"/>
      <c r="MFF44" s="37"/>
      <c r="MFG44" s="37"/>
      <c r="MFH44" s="37"/>
      <c r="MFI44" s="37"/>
      <c r="MFJ44" s="37"/>
      <c r="MFK44" s="37"/>
      <c r="MFL44" s="37"/>
      <c r="MFM44" s="37"/>
      <c r="MFN44" s="37"/>
      <c r="MFO44" s="37"/>
      <c r="MFP44" s="37"/>
      <c r="MFQ44" s="37"/>
      <c r="MFR44" s="37"/>
      <c r="MFS44" s="37"/>
      <c r="MFT44" s="37"/>
      <c r="MFU44" s="37"/>
      <c r="MFV44" s="37"/>
      <c r="MFW44" s="37"/>
      <c r="MFX44" s="37"/>
      <c r="MFY44" s="37"/>
      <c r="MFZ44" s="37"/>
      <c r="MGA44" s="37"/>
      <c r="MGB44" s="37"/>
      <c r="MGC44" s="37"/>
      <c r="MGD44" s="37"/>
      <c r="MGE44" s="37"/>
      <c r="MGF44" s="37"/>
      <c r="MGG44" s="37"/>
      <c r="MGH44" s="37"/>
      <c r="MGI44" s="37"/>
      <c r="MGJ44" s="37"/>
      <c r="MGK44" s="37"/>
      <c r="MGL44" s="37"/>
      <c r="MGM44" s="37"/>
      <c r="MGN44" s="37"/>
      <c r="MGO44" s="37"/>
      <c r="MGP44" s="37"/>
      <c r="MGQ44" s="37"/>
      <c r="MGR44" s="37"/>
      <c r="MGS44" s="37"/>
      <c r="MGT44" s="37"/>
      <c r="MGU44" s="37"/>
      <c r="MGV44" s="37"/>
      <c r="MGW44" s="37"/>
      <c r="MGX44" s="37"/>
      <c r="MGY44" s="37"/>
      <c r="MGZ44" s="37"/>
      <c r="MHA44" s="37"/>
      <c r="MHB44" s="37"/>
      <c r="MHC44" s="37"/>
      <c r="MHD44" s="37"/>
      <c r="MHE44" s="37"/>
      <c r="MHF44" s="37"/>
      <c r="MHG44" s="37"/>
      <c r="MHH44" s="37"/>
      <c r="MHI44" s="37"/>
      <c r="MHJ44" s="37"/>
      <c r="MHK44" s="37"/>
      <c r="MHL44" s="37"/>
      <c r="MHM44" s="37"/>
      <c r="MHN44" s="37"/>
      <c r="MHO44" s="37"/>
      <c r="MHP44" s="37"/>
      <c r="MHQ44" s="37"/>
      <c r="MHR44" s="37"/>
      <c r="MHS44" s="37"/>
      <c r="MHT44" s="37"/>
      <c r="MHU44" s="37"/>
      <c r="MHV44" s="37"/>
      <c r="MHW44" s="37"/>
      <c r="MHX44" s="37"/>
      <c r="MHY44" s="37"/>
      <c r="MHZ44" s="37"/>
      <c r="MIA44" s="37"/>
      <c r="MIB44" s="37"/>
      <c r="MIC44" s="37"/>
      <c r="MID44" s="37"/>
      <c r="MIE44" s="37"/>
      <c r="MIF44" s="37"/>
      <c r="MIG44" s="37"/>
      <c r="MIH44" s="37"/>
      <c r="MII44" s="37"/>
      <c r="MIJ44" s="37"/>
      <c r="MIK44" s="37"/>
      <c r="MIL44" s="37"/>
      <c r="MIM44" s="37"/>
      <c r="MIN44" s="37"/>
      <c r="MIO44" s="37"/>
      <c r="MIP44" s="37"/>
      <c r="MIQ44" s="37"/>
      <c r="MIR44" s="37"/>
      <c r="MIS44" s="37"/>
      <c r="MIT44" s="37"/>
      <c r="MIU44" s="37"/>
      <c r="MIV44" s="37"/>
      <c r="MIW44" s="37"/>
      <c r="MIX44" s="37"/>
      <c r="MIY44" s="37"/>
      <c r="MIZ44" s="37"/>
      <c r="MJA44" s="37"/>
      <c r="MJB44" s="37"/>
      <c r="MJC44" s="37"/>
      <c r="MJD44" s="37"/>
      <c r="MJE44" s="37"/>
      <c r="MJF44" s="37"/>
      <c r="MJG44" s="37"/>
      <c r="MJH44" s="37"/>
      <c r="MJI44" s="37"/>
      <c r="MJJ44" s="37"/>
      <c r="MJK44" s="37"/>
      <c r="MJL44" s="37"/>
      <c r="MJM44" s="37"/>
      <c r="MJN44" s="37"/>
      <c r="MJO44" s="37"/>
      <c r="MJP44" s="37"/>
      <c r="MJQ44" s="37"/>
      <c r="MJR44" s="37"/>
      <c r="MJS44" s="37"/>
      <c r="MJT44" s="37"/>
      <c r="MJU44" s="37"/>
      <c r="MJV44" s="37"/>
      <c r="MJW44" s="37"/>
      <c r="MJX44" s="37"/>
      <c r="MJY44" s="37"/>
      <c r="MJZ44" s="37"/>
      <c r="MKA44" s="37"/>
      <c r="MKB44" s="37"/>
      <c r="MKC44" s="37"/>
      <c r="MKD44" s="37"/>
      <c r="MKE44" s="37"/>
      <c r="MKF44" s="37"/>
      <c r="MKG44" s="37"/>
      <c r="MKH44" s="37"/>
      <c r="MKI44" s="37"/>
      <c r="MKJ44" s="37"/>
      <c r="MKK44" s="37"/>
      <c r="MKL44" s="37"/>
      <c r="MKM44" s="37"/>
      <c r="MKN44" s="37"/>
      <c r="MKO44" s="37"/>
      <c r="MKP44" s="37"/>
      <c r="MKQ44" s="37"/>
      <c r="MKR44" s="37"/>
      <c r="MKS44" s="37"/>
      <c r="MKT44" s="37"/>
      <c r="MKU44" s="37"/>
      <c r="MKV44" s="37"/>
      <c r="MKW44" s="37"/>
      <c r="MKX44" s="37"/>
      <c r="MKY44" s="37"/>
      <c r="MKZ44" s="37"/>
      <c r="MLA44" s="37"/>
      <c r="MLB44" s="37"/>
      <c r="MLC44" s="37"/>
      <c r="MLD44" s="37"/>
      <c r="MLE44" s="37"/>
      <c r="MLF44" s="37"/>
      <c r="MLG44" s="37"/>
      <c r="MLH44" s="37"/>
      <c r="MLI44" s="37"/>
      <c r="MLJ44" s="37"/>
      <c r="MLK44" s="37"/>
      <c r="MLL44" s="37"/>
      <c r="MLM44" s="37"/>
      <c r="MLN44" s="37"/>
      <c r="MLO44" s="37"/>
      <c r="MLP44" s="37"/>
      <c r="MLQ44" s="37"/>
      <c r="MLR44" s="37"/>
      <c r="MLS44" s="37"/>
      <c r="MLT44" s="37"/>
      <c r="MLU44" s="37"/>
      <c r="MLV44" s="37"/>
      <c r="MLW44" s="37"/>
      <c r="MLX44" s="37"/>
      <c r="MLY44" s="37"/>
      <c r="MLZ44" s="37"/>
      <c r="MMA44" s="37"/>
      <c r="MMB44" s="37"/>
      <c r="MMC44" s="37"/>
      <c r="MMD44" s="37"/>
      <c r="MME44" s="37"/>
      <c r="MMF44" s="37"/>
      <c r="MMG44" s="37"/>
      <c r="MMH44" s="37"/>
      <c r="MMI44" s="37"/>
      <c r="MMJ44" s="37"/>
      <c r="MMK44" s="37"/>
      <c r="MML44" s="37"/>
      <c r="MMM44" s="37"/>
      <c r="MMN44" s="37"/>
      <c r="MMO44" s="37"/>
      <c r="MMP44" s="37"/>
      <c r="MMQ44" s="37"/>
      <c r="MMR44" s="37"/>
      <c r="MMS44" s="37"/>
      <c r="MMT44" s="37"/>
      <c r="MMU44" s="37"/>
      <c r="MMV44" s="37"/>
      <c r="MMW44" s="37"/>
      <c r="MMX44" s="37"/>
      <c r="MMY44" s="37"/>
      <c r="MMZ44" s="37"/>
      <c r="MNA44" s="37"/>
      <c r="MNB44" s="37"/>
      <c r="MNC44" s="37"/>
      <c r="MND44" s="37"/>
      <c r="MNE44" s="37"/>
      <c r="MNF44" s="37"/>
      <c r="MNG44" s="37"/>
      <c r="MNH44" s="37"/>
      <c r="MNI44" s="37"/>
      <c r="MNJ44" s="37"/>
      <c r="MNK44" s="37"/>
      <c r="MNL44" s="37"/>
      <c r="MNM44" s="37"/>
      <c r="MNN44" s="37"/>
      <c r="MNO44" s="37"/>
      <c r="MNP44" s="37"/>
      <c r="MNQ44" s="37"/>
      <c r="MNR44" s="37"/>
      <c r="MNS44" s="37"/>
      <c r="MNT44" s="37"/>
      <c r="MNU44" s="37"/>
      <c r="MNV44" s="37"/>
      <c r="MNW44" s="37"/>
      <c r="MNX44" s="37"/>
      <c r="MNY44" s="37"/>
      <c r="MNZ44" s="37"/>
      <c r="MOA44" s="37"/>
      <c r="MOB44" s="37"/>
      <c r="MOC44" s="37"/>
      <c r="MOD44" s="37"/>
      <c r="MOE44" s="37"/>
      <c r="MOF44" s="37"/>
      <c r="MOG44" s="37"/>
      <c r="MOH44" s="37"/>
      <c r="MOI44" s="37"/>
      <c r="MOJ44" s="37"/>
      <c r="MOK44" s="37"/>
      <c r="MOL44" s="37"/>
      <c r="MOM44" s="37"/>
      <c r="MON44" s="37"/>
      <c r="MOO44" s="37"/>
      <c r="MOP44" s="37"/>
      <c r="MOQ44" s="37"/>
      <c r="MOR44" s="37"/>
      <c r="MOS44" s="37"/>
      <c r="MOT44" s="37"/>
      <c r="MOU44" s="37"/>
      <c r="MOV44" s="37"/>
      <c r="MOW44" s="37"/>
      <c r="MOX44" s="37"/>
      <c r="MOY44" s="37"/>
      <c r="MOZ44" s="37"/>
      <c r="MPA44" s="37"/>
      <c r="MPB44" s="37"/>
      <c r="MPC44" s="37"/>
      <c r="MPD44" s="37"/>
      <c r="MPE44" s="37"/>
      <c r="MPF44" s="37"/>
      <c r="MPG44" s="37"/>
      <c r="MPH44" s="37"/>
      <c r="MPI44" s="37"/>
      <c r="MPJ44" s="37"/>
      <c r="MPK44" s="37"/>
      <c r="MPL44" s="37"/>
      <c r="MPM44" s="37"/>
      <c r="MPN44" s="37"/>
      <c r="MPO44" s="37"/>
      <c r="MPP44" s="37"/>
      <c r="MPQ44" s="37"/>
      <c r="MPR44" s="37"/>
      <c r="MPS44" s="37"/>
      <c r="MPT44" s="37"/>
      <c r="MPU44" s="37"/>
      <c r="MPV44" s="37"/>
      <c r="MPW44" s="37"/>
      <c r="MPX44" s="37"/>
      <c r="MPY44" s="37"/>
      <c r="MPZ44" s="37"/>
      <c r="MQA44" s="37"/>
      <c r="MQB44" s="37"/>
      <c r="MQC44" s="37"/>
      <c r="MQD44" s="37"/>
      <c r="MQE44" s="37"/>
      <c r="MQF44" s="37"/>
      <c r="MQG44" s="37"/>
      <c r="MQH44" s="37"/>
      <c r="MQI44" s="37"/>
      <c r="MQJ44" s="37"/>
      <c r="MQK44" s="37"/>
      <c r="MQL44" s="37"/>
      <c r="MQM44" s="37"/>
      <c r="MQN44" s="37"/>
      <c r="MQO44" s="37"/>
      <c r="MQP44" s="37"/>
      <c r="MQQ44" s="37"/>
      <c r="MQR44" s="37"/>
      <c r="MQS44" s="37"/>
      <c r="MQT44" s="37"/>
      <c r="MQU44" s="37"/>
      <c r="MQV44" s="37"/>
      <c r="MQW44" s="37"/>
      <c r="MQX44" s="37"/>
      <c r="MQY44" s="37"/>
      <c r="MQZ44" s="37"/>
      <c r="MRA44" s="37"/>
      <c r="MRB44" s="37"/>
      <c r="MRC44" s="37"/>
      <c r="MRD44" s="37"/>
      <c r="MRE44" s="37"/>
      <c r="MRF44" s="37"/>
      <c r="MRG44" s="37"/>
      <c r="MRH44" s="37"/>
      <c r="MRI44" s="37"/>
      <c r="MRJ44" s="37"/>
      <c r="MRK44" s="37"/>
      <c r="MRL44" s="37"/>
      <c r="MRM44" s="37"/>
      <c r="MRN44" s="37"/>
      <c r="MRO44" s="37"/>
      <c r="MRP44" s="37"/>
      <c r="MRQ44" s="37"/>
      <c r="MRR44" s="37"/>
      <c r="MRS44" s="37"/>
      <c r="MRT44" s="37"/>
      <c r="MRU44" s="37"/>
      <c r="MRV44" s="37"/>
      <c r="MRW44" s="37"/>
      <c r="MRX44" s="37"/>
      <c r="MRY44" s="37"/>
      <c r="MRZ44" s="37"/>
      <c r="MSA44" s="37"/>
      <c r="MSB44" s="37"/>
      <c r="MSC44" s="37"/>
      <c r="MSD44" s="37"/>
      <c r="MSE44" s="37"/>
      <c r="MSF44" s="37"/>
      <c r="MSG44" s="37"/>
      <c r="MSH44" s="37"/>
      <c r="MSI44" s="37"/>
      <c r="MSJ44" s="37"/>
      <c r="MSK44" s="37"/>
      <c r="MSL44" s="37"/>
      <c r="MSM44" s="37"/>
      <c r="MSN44" s="37"/>
      <c r="MSO44" s="37"/>
      <c r="MSP44" s="37"/>
      <c r="MSQ44" s="37"/>
      <c r="MSR44" s="37"/>
      <c r="MSS44" s="37"/>
      <c r="MST44" s="37"/>
      <c r="MSU44" s="37"/>
      <c r="MSV44" s="37"/>
      <c r="MSW44" s="37"/>
      <c r="MSX44" s="37"/>
      <c r="MSY44" s="37"/>
      <c r="MSZ44" s="37"/>
      <c r="MTA44" s="37"/>
      <c r="MTB44" s="37"/>
      <c r="MTC44" s="37"/>
      <c r="MTD44" s="37"/>
      <c r="MTE44" s="37"/>
      <c r="MTF44" s="37"/>
      <c r="MTG44" s="37"/>
      <c r="MTH44" s="37"/>
      <c r="MTI44" s="37"/>
      <c r="MTJ44" s="37"/>
      <c r="MTK44" s="37"/>
      <c r="MTL44" s="37"/>
      <c r="MTM44" s="37"/>
      <c r="MTN44" s="37"/>
      <c r="MTO44" s="37"/>
      <c r="MTP44" s="37"/>
      <c r="MTQ44" s="37"/>
      <c r="MTR44" s="37"/>
      <c r="MTS44" s="37"/>
      <c r="MTT44" s="37"/>
      <c r="MTU44" s="37"/>
      <c r="MTV44" s="37"/>
      <c r="MTW44" s="37"/>
      <c r="MTX44" s="37"/>
      <c r="MTY44" s="37"/>
      <c r="MTZ44" s="37"/>
      <c r="MUA44" s="37"/>
      <c r="MUB44" s="37"/>
      <c r="MUC44" s="37"/>
      <c r="MUD44" s="37"/>
      <c r="MUE44" s="37"/>
      <c r="MUF44" s="37"/>
      <c r="MUG44" s="37"/>
      <c r="MUH44" s="37"/>
      <c r="MUI44" s="37"/>
      <c r="MUJ44" s="37"/>
      <c r="MUK44" s="37"/>
      <c r="MUL44" s="37"/>
      <c r="MUM44" s="37"/>
      <c r="MUN44" s="37"/>
      <c r="MUO44" s="37"/>
      <c r="MUP44" s="37"/>
      <c r="MUQ44" s="37"/>
      <c r="MUR44" s="37"/>
      <c r="MUS44" s="37"/>
      <c r="MUT44" s="37"/>
      <c r="MUU44" s="37"/>
      <c r="MUV44" s="37"/>
      <c r="MUW44" s="37"/>
      <c r="MUX44" s="37"/>
      <c r="MUY44" s="37"/>
      <c r="MUZ44" s="37"/>
      <c r="MVA44" s="37"/>
      <c r="MVB44" s="37"/>
      <c r="MVC44" s="37"/>
      <c r="MVD44" s="37"/>
      <c r="MVE44" s="37"/>
      <c r="MVF44" s="37"/>
      <c r="MVG44" s="37"/>
      <c r="MVH44" s="37"/>
      <c r="MVI44" s="37"/>
      <c r="MVJ44" s="37"/>
      <c r="MVK44" s="37"/>
      <c r="MVL44" s="37"/>
      <c r="MVM44" s="37"/>
      <c r="MVN44" s="37"/>
      <c r="MVO44" s="37"/>
      <c r="MVP44" s="37"/>
      <c r="MVQ44" s="37"/>
      <c r="MVR44" s="37"/>
      <c r="MVS44" s="37"/>
      <c r="MVT44" s="37"/>
      <c r="MVU44" s="37"/>
      <c r="MVV44" s="37"/>
      <c r="MVW44" s="37"/>
      <c r="MVX44" s="37"/>
      <c r="MVY44" s="37"/>
      <c r="MVZ44" s="37"/>
      <c r="MWA44" s="37"/>
      <c r="MWB44" s="37"/>
      <c r="MWC44" s="37"/>
      <c r="MWD44" s="37"/>
      <c r="MWE44" s="37"/>
      <c r="MWF44" s="37"/>
      <c r="MWG44" s="37"/>
      <c r="MWH44" s="37"/>
      <c r="MWI44" s="37"/>
      <c r="MWJ44" s="37"/>
      <c r="MWK44" s="37"/>
      <c r="MWL44" s="37"/>
      <c r="MWM44" s="37"/>
      <c r="MWN44" s="37"/>
      <c r="MWO44" s="37"/>
      <c r="MWP44" s="37"/>
      <c r="MWQ44" s="37"/>
      <c r="MWR44" s="37"/>
      <c r="MWS44" s="37"/>
      <c r="MWT44" s="37"/>
      <c r="MWU44" s="37"/>
      <c r="MWV44" s="37"/>
      <c r="MWW44" s="37"/>
      <c r="MWX44" s="37"/>
      <c r="MWY44" s="37"/>
      <c r="MWZ44" s="37"/>
      <c r="MXA44" s="37"/>
      <c r="MXB44" s="37"/>
      <c r="MXC44" s="37"/>
      <c r="MXD44" s="37"/>
      <c r="MXE44" s="37"/>
      <c r="MXF44" s="37"/>
      <c r="MXG44" s="37"/>
      <c r="MXH44" s="37"/>
      <c r="MXI44" s="37"/>
      <c r="MXJ44" s="37"/>
      <c r="MXK44" s="37"/>
      <c r="MXL44" s="37"/>
      <c r="MXM44" s="37"/>
      <c r="MXN44" s="37"/>
      <c r="MXO44" s="37"/>
      <c r="MXP44" s="37"/>
      <c r="MXQ44" s="37"/>
      <c r="MXR44" s="37"/>
      <c r="MXS44" s="37"/>
      <c r="MXT44" s="37"/>
      <c r="MXU44" s="37"/>
      <c r="MXV44" s="37"/>
      <c r="MXW44" s="37"/>
      <c r="MXX44" s="37"/>
      <c r="MXY44" s="37"/>
      <c r="MXZ44" s="37"/>
      <c r="MYA44" s="37"/>
      <c r="MYB44" s="37"/>
      <c r="MYC44" s="37"/>
      <c r="MYD44" s="37"/>
      <c r="MYE44" s="37"/>
      <c r="MYF44" s="37"/>
      <c r="MYG44" s="37"/>
      <c r="MYH44" s="37"/>
      <c r="MYI44" s="37"/>
      <c r="MYJ44" s="37"/>
      <c r="MYK44" s="37"/>
      <c r="MYL44" s="37"/>
      <c r="MYM44" s="37"/>
      <c r="MYN44" s="37"/>
      <c r="MYO44" s="37"/>
      <c r="MYP44" s="37"/>
      <c r="MYQ44" s="37"/>
      <c r="MYR44" s="37"/>
      <c r="MYS44" s="37"/>
      <c r="MYT44" s="37"/>
      <c r="MYU44" s="37"/>
      <c r="MYV44" s="37"/>
      <c r="MYW44" s="37"/>
      <c r="MYX44" s="37"/>
      <c r="MYY44" s="37"/>
      <c r="MYZ44" s="37"/>
      <c r="MZA44" s="37"/>
      <c r="MZB44" s="37"/>
      <c r="MZC44" s="37"/>
      <c r="MZD44" s="37"/>
      <c r="MZE44" s="37"/>
      <c r="MZF44" s="37"/>
      <c r="MZG44" s="37"/>
      <c r="MZH44" s="37"/>
      <c r="MZI44" s="37"/>
      <c r="MZJ44" s="37"/>
      <c r="MZK44" s="37"/>
      <c r="MZL44" s="37"/>
      <c r="MZM44" s="37"/>
      <c r="MZN44" s="37"/>
      <c r="MZO44" s="37"/>
      <c r="MZP44" s="37"/>
      <c r="MZQ44" s="37"/>
      <c r="MZR44" s="37"/>
      <c r="MZS44" s="37"/>
      <c r="MZT44" s="37"/>
      <c r="MZU44" s="37"/>
      <c r="MZV44" s="37"/>
      <c r="MZW44" s="37"/>
      <c r="MZX44" s="37"/>
      <c r="MZY44" s="37"/>
      <c r="MZZ44" s="37"/>
      <c r="NAA44" s="37"/>
      <c r="NAB44" s="37"/>
      <c r="NAC44" s="37"/>
      <c r="NAD44" s="37"/>
      <c r="NAE44" s="37"/>
      <c r="NAF44" s="37"/>
      <c r="NAG44" s="37"/>
      <c r="NAH44" s="37"/>
      <c r="NAI44" s="37"/>
      <c r="NAJ44" s="37"/>
      <c r="NAK44" s="37"/>
      <c r="NAL44" s="37"/>
      <c r="NAM44" s="37"/>
      <c r="NAN44" s="37"/>
      <c r="NAO44" s="37"/>
      <c r="NAP44" s="37"/>
      <c r="NAQ44" s="37"/>
      <c r="NAR44" s="37"/>
      <c r="NAS44" s="37"/>
      <c r="NAT44" s="37"/>
      <c r="NAU44" s="37"/>
      <c r="NAV44" s="37"/>
      <c r="NAW44" s="37"/>
      <c r="NAX44" s="37"/>
      <c r="NAY44" s="37"/>
      <c r="NAZ44" s="37"/>
      <c r="NBA44" s="37"/>
      <c r="NBB44" s="37"/>
      <c r="NBC44" s="37"/>
      <c r="NBD44" s="37"/>
      <c r="NBE44" s="37"/>
      <c r="NBF44" s="37"/>
      <c r="NBG44" s="37"/>
      <c r="NBH44" s="37"/>
      <c r="NBI44" s="37"/>
      <c r="NBJ44" s="37"/>
      <c r="NBK44" s="37"/>
      <c r="NBL44" s="37"/>
      <c r="NBM44" s="37"/>
      <c r="NBN44" s="37"/>
      <c r="NBO44" s="37"/>
      <c r="NBP44" s="37"/>
      <c r="NBQ44" s="37"/>
      <c r="NBR44" s="37"/>
      <c r="NBS44" s="37"/>
      <c r="NBT44" s="37"/>
      <c r="NBU44" s="37"/>
      <c r="NBV44" s="37"/>
      <c r="NBW44" s="37"/>
      <c r="NBX44" s="37"/>
      <c r="NBY44" s="37"/>
      <c r="NBZ44" s="37"/>
      <c r="NCA44" s="37"/>
      <c r="NCB44" s="37"/>
      <c r="NCC44" s="37"/>
      <c r="NCD44" s="37"/>
      <c r="NCE44" s="37"/>
      <c r="NCF44" s="37"/>
      <c r="NCG44" s="37"/>
      <c r="NCH44" s="37"/>
      <c r="NCI44" s="37"/>
      <c r="NCJ44" s="37"/>
      <c r="NCK44" s="37"/>
      <c r="NCL44" s="37"/>
      <c r="NCM44" s="37"/>
      <c r="NCN44" s="37"/>
      <c r="NCO44" s="37"/>
      <c r="NCP44" s="37"/>
      <c r="NCQ44" s="37"/>
      <c r="NCR44" s="37"/>
      <c r="NCS44" s="37"/>
      <c r="NCT44" s="37"/>
      <c r="NCU44" s="37"/>
      <c r="NCV44" s="37"/>
      <c r="NCW44" s="37"/>
      <c r="NCX44" s="37"/>
      <c r="NCY44" s="37"/>
      <c r="NCZ44" s="37"/>
      <c r="NDA44" s="37"/>
      <c r="NDB44" s="37"/>
      <c r="NDC44" s="37"/>
      <c r="NDD44" s="37"/>
      <c r="NDE44" s="37"/>
      <c r="NDF44" s="37"/>
      <c r="NDG44" s="37"/>
      <c r="NDH44" s="37"/>
      <c r="NDI44" s="37"/>
      <c r="NDJ44" s="37"/>
      <c r="NDK44" s="37"/>
      <c r="NDL44" s="37"/>
      <c r="NDM44" s="37"/>
      <c r="NDN44" s="37"/>
      <c r="NDO44" s="37"/>
      <c r="NDP44" s="37"/>
      <c r="NDQ44" s="37"/>
      <c r="NDR44" s="37"/>
      <c r="NDS44" s="37"/>
      <c r="NDT44" s="37"/>
      <c r="NDU44" s="37"/>
      <c r="NDV44" s="37"/>
      <c r="NDW44" s="37"/>
      <c r="NDX44" s="37"/>
      <c r="NDY44" s="37"/>
      <c r="NDZ44" s="37"/>
      <c r="NEA44" s="37"/>
      <c r="NEB44" s="37"/>
      <c r="NEC44" s="37"/>
      <c r="NED44" s="37"/>
      <c r="NEE44" s="37"/>
      <c r="NEF44" s="37"/>
      <c r="NEG44" s="37"/>
      <c r="NEH44" s="37"/>
      <c r="NEI44" s="37"/>
      <c r="NEJ44" s="37"/>
      <c r="NEK44" s="37"/>
      <c r="NEL44" s="37"/>
      <c r="NEM44" s="37"/>
      <c r="NEN44" s="37"/>
      <c r="NEO44" s="37"/>
      <c r="NEP44" s="37"/>
      <c r="NEQ44" s="37"/>
      <c r="NER44" s="37"/>
      <c r="NES44" s="37"/>
      <c r="NET44" s="37"/>
      <c r="NEU44" s="37"/>
      <c r="NEV44" s="37"/>
      <c r="NEW44" s="37"/>
      <c r="NEX44" s="37"/>
      <c r="NEY44" s="37"/>
      <c r="NEZ44" s="37"/>
      <c r="NFA44" s="37"/>
      <c r="NFB44" s="37"/>
      <c r="NFC44" s="37"/>
      <c r="NFD44" s="37"/>
      <c r="NFE44" s="37"/>
      <c r="NFF44" s="37"/>
      <c r="NFG44" s="37"/>
      <c r="NFH44" s="37"/>
      <c r="NFI44" s="37"/>
      <c r="NFJ44" s="37"/>
      <c r="NFK44" s="37"/>
      <c r="NFL44" s="37"/>
      <c r="NFM44" s="37"/>
      <c r="NFN44" s="37"/>
      <c r="NFO44" s="37"/>
      <c r="NFP44" s="37"/>
      <c r="NFQ44" s="37"/>
      <c r="NFR44" s="37"/>
      <c r="NFS44" s="37"/>
      <c r="NFT44" s="37"/>
      <c r="NFU44" s="37"/>
      <c r="NFV44" s="37"/>
      <c r="NFW44" s="37"/>
      <c r="NFX44" s="37"/>
      <c r="NFY44" s="37"/>
      <c r="NFZ44" s="37"/>
      <c r="NGA44" s="37"/>
      <c r="NGB44" s="37"/>
      <c r="NGC44" s="37"/>
      <c r="NGD44" s="37"/>
      <c r="NGE44" s="37"/>
      <c r="NGF44" s="37"/>
      <c r="NGG44" s="37"/>
      <c r="NGH44" s="37"/>
      <c r="NGI44" s="37"/>
      <c r="NGJ44" s="37"/>
      <c r="NGK44" s="37"/>
      <c r="NGL44" s="37"/>
      <c r="NGM44" s="37"/>
      <c r="NGN44" s="37"/>
      <c r="NGO44" s="37"/>
      <c r="NGP44" s="37"/>
      <c r="NGQ44" s="37"/>
      <c r="NGR44" s="37"/>
      <c r="NGS44" s="37"/>
      <c r="NGT44" s="37"/>
      <c r="NGU44" s="37"/>
      <c r="NGV44" s="37"/>
      <c r="NGW44" s="37"/>
      <c r="NGX44" s="37"/>
      <c r="NGY44" s="37"/>
      <c r="NGZ44" s="37"/>
      <c r="NHA44" s="37"/>
      <c r="NHB44" s="37"/>
      <c r="NHC44" s="37"/>
      <c r="NHD44" s="37"/>
      <c r="NHE44" s="37"/>
      <c r="NHF44" s="37"/>
      <c r="NHG44" s="37"/>
      <c r="NHH44" s="37"/>
      <c r="NHI44" s="37"/>
      <c r="NHJ44" s="37"/>
      <c r="NHK44" s="37"/>
      <c r="NHL44" s="37"/>
      <c r="NHM44" s="37"/>
      <c r="NHN44" s="37"/>
      <c r="NHO44" s="37"/>
      <c r="NHP44" s="37"/>
      <c r="NHQ44" s="37"/>
      <c r="NHR44" s="37"/>
      <c r="NHS44" s="37"/>
      <c r="NHT44" s="37"/>
      <c r="NHU44" s="37"/>
      <c r="NHV44" s="37"/>
      <c r="NHW44" s="37"/>
      <c r="NHX44" s="37"/>
      <c r="NHY44" s="37"/>
      <c r="NHZ44" s="37"/>
      <c r="NIA44" s="37"/>
      <c r="NIB44" s="37"/>
      <c r="NIC44" s="37"/>
      <c r="NID44" s="37"/>
      <c r="NIE44" s="37"/>
      <c r="NIF44" s="37"/>
      <c r="NIG44" s="37"/>
      <c r="NIH44" s="37"/>
      <c r="NII44" s="37"/>
      <c r="NIJ44" s="37"/>
      <c r="NIK44" s="37"/>
      <c r="NIL44" s="37"/>
      <c r="NIM44" s="37"/>
      <c r="NIN44" s="37"/>
      <c r="NIO44" s="37"/>
      <c r="NIP44" s="37"/>
      <c r="NIQ44" s="37"/>
      <c r="NIR44" s="37"/>
      <c r="NIS44" s="37"/>
      <c r="NIT44" s="37"/>
      <c r="NIU44" s="37"/>
      <c r="NIV44" s="37"/>
      <c r="NIW44" s="37"/>
      <c r="NIX44" s="37"/>
      <c r="NIY44" s="37"/>
      <c r="NIZ44" s="37"/>
      <c r="NJA44" s="37"/>
      <c r="NJB44" s="37"/>
      <c r="NJC44" s="37"/>
      <c r="NJD44" s="37"/>
      <c r="NJE44" s="37"/>
      <c r="NJF44" s="37"/>
      <c r="NJG44" s="37"/>
      <c r="NJH44" s="37"/>
      <c r="NJI44" s="37"/>
      <c r="NJJ44" s="37"/>
      <c r="NJK44" s="37"/>
      <c r="NJL44" s="37"/>
      <c r="NJM44" s="37"/>
      <c r="NJN44" s="37"/>
      <c r="NJO44" s="37"/>
      <c r="NJP44" s="37"/>
      <c r="NJQ44" s="37"/>
      <c r="NJR44" s="37"/>
      <c r="NJS44" s="37"/>
      <c r="NJT44" s="37"/>
      <c r="NJU44" s="37"/>
      <c r="NJV44" s="37"/>
      <c r="NJW44" s="37"/>
      <c r="NJX44" s="37"/>
      <c r="NJY44" s="37"/>
      <c r="NJZ44" s="37"/>
      <c r="NKA44" s="37"/>
      <c r="NKB44" s="37"/>
      <c r="NKC44" s="37"/>
      <c r="NKD44" s="37"/>
      <c r="NKE44" s="37"/>
      <c r="NKF44" s="37"/>
      <c r="NKG44" s="37"/>
      <c r="NKH44" s="37"/>
      <c r="NKI44" s="37"/>
      <c r="NKJ44" s="37"/>
      <c r="NKK44" s="37"/>
      <c r="NKL44" s="37"/>
      <c r="NKM44" s="37"/>
      <c r="NKN44" s="37"/>
      <c r="NKO44" s="37"/>
      <c r="NKP44" s="37"/>
      <c r="NKQ44" s="37"/>
      <c r="NKR44" s="37"/>
      <c r="NKS44" s="37"/>
      <c r="NKT44" s="37"/>
      <c r="NKU44" s="37"/>
      <c r="NKV44" s="37"/>
      <c r="NKW44" s="37"/>
      <c r="NKX44" s="37"/>
      <c r="NKY44" s="37"/>
      <c r="NKZ44" s="37"/>
      <c r="NLA44" s="37"/>
      <c r="NLB44" s="37"/>
      <c r="NLC44" s="37"/>
      <c r="NLD44" s="37"/>
      <c r="NLE44" s="37"/>
      <c r="NLF44" s="37"/>
      <c r="NLG44" s="37"/>
      <c r="NLH44" s="37"/>
      <c r="NLI44" s="37"/>
      <c r="NLJ44" s="37"/>
      <c r="NLK44" s="37"/>
      <c r="NLL44" s="37"/>
      <c r="NLM44" s="37"/>
      <c r="NLN44" s="37"/>
      <c r="NLO44" s="37"/>
      <c r="NLP44" s="37"/>
      <c r="NLQ44" s="37"/>
      <c r="NLR44" s="37"/>
      <c r="NLS44" s="37"/>
      <c r="NLT44" s="37"/>
      <c r="NLU44" s="37"/>
      <c r="NLV44" s="37"/>
      <c r="NLW44" s="37"/>
      <c r="NLX44" s="37"/>
      <c r="NLY44" s="37"/>
      <c r="NLZ44" s="37"/>
      <c r="NMA44" s="37"/>
      <c r="NMB44" s="37"/>
      <c r="NMC44" s="37"/>
      <c r="NMD44" s="37"/>
      <c r="NME44" s="37"/>
      <c r="NMF44" s="37"/>
      <c r="NMG44" s="37"/>
      <c r="NMH44" s="37"/>
      <c r="NMI44" s="37"/>
      <c r="NMJ44" s="37"/>
      <c r="NMK44" s="37"/>
      <c r="NML44" s="37"/>
      <c r="NMM44" s="37"/>
      <c r="NMN44" s="37"/>
      <c r="NMO44" s="37"/>
      <c r="NMP44" s="37"/>
      <c r="NMQ44" s="37"/>
      <c r="NMR44" s="37"/>
      <c r="NMS44" s="37"/>
      <c r="NMT44" s="37"/>
      <c r="NMU44" s="37"/>
      <c r="NMV44" s="37"/>
      <c r="NMW44" s="37"/>
      <c r="NMX44" s="37"/>
      <c r="NMY44" s="37"/>
      <c r="NMZ44" s="37"/>
      <c r="NNA44" s="37"/>
      <c r="NNB44" s="37"/>
      <c r="NNC44" s="37"/>
      <c r="NND44" s="37"/>
      <c r="NNE44" s="37"/>
      <c r="NNF44" s="37"/>
      <c r="NNG44" s="37"/>
      <c r="NNH44" s="37"/>
      <c r="NNI44" s="37"/>
      <c r="NNJ44" s="37"/>
      <c r="NNK44" s="37"/>
      <c r="NNL44" s="37"/>
      <c r="NNM44" s="37"/>
      <c r="NNN44" s="37"/>
      <c r="NNO44" s="37"/>
      <c r="NNP44" s="37"/>
      <c r="NNQ44" s="37"/>
      <c r="NNR44" s="37"/>
      <c r="NNS44" s="37"/>
      <c r="NNT44" s="37"/>
      <c r="NNU44" s="37"/>
      <c r="NNV44" s="37"/>
      <c r="NNW44" s="37"/>
      <c r="NNX44" s="37"/>
      <c r="NNY44" s="37"/>
      <c r="NNZ44" s="37"/>
      <c r="NOA44" s="37"/>
      <c r="NOB44" s="37"/>
      <c r="NOC44" s="37"/>
      <c r="NOD44" s="37"/>
      <c r="NOE44" s="37"/>
      <c r="NOF44" s="37"/>
      <c r="NOG44" s="37"/>
      <c r="NOH44" s="37"/>
      <c r="NOI44" s="37"/>
      <c r="NOJ44" s="37"/>
      <c r="NOK44" s="37"/>
      <c r="NOL44" s="37"/>
      <c r="NOM44" s="37"/>
      <c r="NON44" s="37"/>
      <c r="NOO44" s="37"/>
      <c r="NOP44" s="37"/>
      <c r="NOQ44" s="37"/>
      <c r="NOR44" s="37"/>
      <c r="NOS44" s="37"/>
      <c r="NOT44" s="37"/>
      <c r="NOU44" s="37"/>
      <c r="NOV44" s="37"/>
      <c r="NOW44" s="37"/>
      <c r="NOX44" s="37"/>
      <c r="NOY44" s="37"/>
      <c r="NOZ44" s="37"/>
      <c r="NPA44" s="37"/>
      <c r="NPB44" s="37"/>
      <c r="NPC44" s="37"/>
      <c r="NPD44" s="37"/>
      <c r="NPE44" s="37"/>
      <c r="NPF44" s="37"/>
      <c r="NPG44" s="37"/>
      <c r="NPH44" s="37"/>
      <c r="NPI44" s="37"/>
      <c r="NPJ44" s="37"/>
      <c r="NPK44" s="37"/>
      <c r="NPL44" s="37"/>
      <c r="NPM44" s="37"/>
      <c r="NPN44" s="37"/>
      <c r="NPO44" s="37"/>
      <c r="NPP44" s="37"/>
      <c r="NPQ44" s="37"/>
      <c r="NPR44" s="37"/>
      <c r="NPS44" s="37"/>
      <c r="NPT44" s="37"/>
      <c r="NPU44" s="37"/>
      <c r="NPV44" s="37"/>
      <c r="NPW44" s="37"/>
      <c r="NPX44" s="37"/>
      <c r="NPY44" s="37"/>
      <c r="NPZ44" s="37"/>
      <c r="NQA44" s="37"/>
      <c r="NQB44" s="37"/>
      <c r="NQC44" s="37"/>
      <c r="NQD44" s="37"/>
      <c r="NQE44" s="37"/>
      <c r="NQF44" s="37"/>
      <c r="NQG44" s="37"/>
      <c r="NQH44" s="37"/>
      <c r="NQI44" s="37"/>
      <c r="NQJ44" s="37"/>
      <c r="NQK44" s="37"/>
      <c r="NQL44" s="37"/>
      <c r="NQM44" s="37"/>
      <c r="NQN44" s="37"/>
      <c r="NQO44" s="37"/>
      <c r="NQP44" s="37"/>
      <c r="NQQ44" s="37"/>
      <c r="NQR44" s="37"/>
      <c r="NQS44" s="37"/>
      <c r="NQT44" s="37"/>
      <c r="NQU44" s="37"/>
      <c r="NQV44" s="37"/>
      <c r="NQW44" s="37"/>
      <c r="NQX44" s="37"/>
      <c r="NQY44" s="37"/>
      <c r="NQZ44" s="37"/>
      <c r="NRA44" s="37"/>
      <c r="NRB44" s="37"/>
      <c r="NRC44" s="37"/>
      <c r="NRD44" s="37"/>
      <c r="NRE44" s="37"/>
      <c r="NRF44" s="37"/>
      <c r="NRG44" s="37"/>
      <c r="NRH44" s="37"/>
      <c r="NRI44" s="37"/>
      <c r="NRJ44" s="37"/>
      <c r="NRK44" s="37"/>
      <c r="NRL44" s="37"/>
      <c r="NRM44" s="37"/>
      <c r="NRN44" s="37"/>
      <c r="NRO44" s="37"/>
      <c r="NRP44" s="37"/>
      <c r="NRQ44" s="37"/>
      <c r="NRR44" s="37"/>
      <c r="NRS44" s="37"/>
      <c r="NRT44" s="37"/>
      <c r="NRU44" s="37"/>
      <c r="NRV44" s="37"/>
      <c r="NRW44" s="37"/>
      <c r="NRX44" s="37"/>
      <c r="NRY44" s="37"/>
      <c r="NRZ44" s="37"/>
      <c r="NSA44" s="37"/>
      <c r="NSB44" s="37"/>
      <c r="NSC44" s="37"/>
      <c r="NSD44" s="37"/>
      <c r="NSE44" s="37"/>
      <c r="NSF44" s="37"/>
      <c r="NSG44" s="37"/>
      <c r="NSH44" s="37"/>
      <c r="NSI44" s="37"/>
      <c r="NSJ44" s="37"/>
      <c r="NSK44" s="37"/>
      <c r="NSL44" s="37"/>
      <c r="NSM44" s="37"/>
      <c r="NSN44" s="37"/>
      <c r="NSO44" s="37"/>
      <c r="NSP44" s="37"/>
      <c r="NSQ44" s="37"/>
      <c r="NSR44" s="37"/>
      <c r="NSS44" s="37"/>
      <c r="NST44" s="37"/>
      <c r="NSU44" s="37"/>
      <c r="NSV44" s="37"/>
      <c r="NSW44" s="37"/>
      <c r="NSX44" s="37"/>
      <c r="NSY44" s="37"/>
      <c r="NSZ44" s="37"/>
      <c r="NTA44" s="37"/>
      <c r="NTB44" s="37"/>
      <c r="NTC44" s="37"/>
      <c r="NTD44" s="37"/>
      <c r="NTE44" s="37"/>
      <c r="NTF44" s="37"/>
      <c r="NTG44" s="37"/>
      <c r="NTH44" s="37"/>
      <c r="NTI44" s="37"/>
      <c r="NTJ44" s="37"/>
      <c r="NTK44" s="37"/>
      <c r="NTL44" s="37"/>
      <c r="NTM44" s="37"/>
      <c r="NTN44" s="37"/>
      <c r="NTO44" s="37"/>
      <c r="NTP44" s="37"/>
      <c r="NTQ44" s="37"/>
      <c r="NTR44" s="37"/>
      <c r="NTS44" s="37"/>
      <c r="NTT44" s="37"/>
      <c r="NTU44" s="37"/>
      <c r="NTV44" s="37"/>
      <c r="NTW44" s="37"/>
      <c r="NTX44" s="37"/>
      <c r="NTY44" s="37"/>
      <c r="NTZ44" s="37"/>
      <c r="NUA44" s="37"/>
      <c r="NUB44" s="37"/>
      <c r="NUC44" s="37"/>
      <c r="NUD44" s="37"/>
      <c r="NUE44" s="37"/>
      <c r="NUF44" s="37"/>
      <c r="NUG44" s="37"/>
      <c r="NUH44" s="37"/>
      <c r="NUI44" s="37"/>
      <c r="NUJ44" s="37"/>
      <c r="NUK44" s="37"/>
      <c r="NUL44" s="37"/>
      <c r="NUM44" s="37"/>
      <c r="NUN44" s="37"/>
      <c r="NUO44" s="37"/>
      <c r="NUP44" s="37"/>
      <c r="NUQ44" s="37"/>
      <c r="NUR44" s="37"/>
      <c r="NUS44" s="37"/>
      <c r="NUT44" s="37"/>
      <c r="NUU44" s="37"/>
      <c r="NUV44" s="37"/>
      <c r="NUW44" s="37"/>
      <c r="NUX44" s="37"/>
      <c r="NUY44" s="37"/>
      <c r="NUZ44" s="37"/>
      <c r="NVA44" s="37"/>
      <c r="NVB44" s="37"/>
      <c r="NVC44" s="37"/>
      <c r="NVD44" s="37"/>
      <c r="NVE44" s="37"/>
      <c r="NVF44" s="37"/>
      <c r="NVG44" s="37"/>
      <c r="NVH44" s="37"/>
      <c r="NVI44" s="37"/>
      <c r="NVJ44" s="37"/>
      <c r="NVK44" s="37"/>
      <c r="NVL44" s="37"/>
      <c r="NVM44" s="37"/>
      <c r="NVN44" s="37"/>
      <c r="NVO44" s="37"/>
      <c r="NVP44" s="37"/>
      <c r="NVQ44" s="37"/>
      <c r="NVR44" s="37"/>
      <c r="NVS44" s="37"/>
      <c r="NVT44" s="37"/>
      <c r="NVU44" s="37"/>
      <c r="NVV44" s="37"/>
      <c r="NVW44" s="37"/>
      <c r="NVX44" s="37"/>
      <c r="NVY44" s="37"/>
      <c r="NVZ44" s="37"/>
      <c r="NWA44" s="37"/>
      <c r="NWB44" s="37"/>
      <c r="NWC44" s="37"/>
      <c r="NWD44" s="37"/>
      <c r="NWE44" s="37"/>
      <c r="NWF44" s="37"/>
      <c r="NWG44" s="37"/>
      <c r="NWH44" s="37"/>
      <c r="NWI44" s="37"/>
      <c r="NWJ44" s="37"/>
      <c r="NWK44" s="37"/>
      <c r="NWL44" s="37"/>
      <c r="NWM44" s="37"/>
      <c r="NWN44" s="37"/>
      <c r="NWO44" s="37"/>
      <c r="NWP44" s="37"/>
      <c r="NWQ44" s="37"/>
      <c r="NWR44" s="37"/>
      <c r="NWS44" s="37"/>
      <c r="NWT44" s="37"/>
      <c r="NWU44" s="37"/>
      <c r="NWV44" s="37"/>
      <c r="NWW44" s="37"/>
      <c r="NWX44" s="37"/>
      <c r="NWY44" s="37"/>
      <c r="NWZ44" s="37"/>
      <c r="NXA44" s="37"/>
      <c r="NXB44" s="37"/>
      <c r="NXC44" s="37"/>
      <c r="NXD44" s="37"/>
      <c r="NXE44" s="37"/>
      <c r="NXF44" s="37"/>
      <c r="NXG44" s="37"/>
      <c r="NXH44" s="37"/>
      <c r="NXI44" s="37"/>
      <c r="NXJ44" s="37"/>
      <c r="NXK44" s="37"/>
      <c r="NXL44" s="37"/>
      <c r="NXM44" s="37"/>
      <c r="NXN44" s="37"/>
      <c r="NXO44" s="37"/>
      <c r="NXP44" s="37"/>
      <c r="NXQ44" s="37"/>
      <c r="NXR44" s="37"/>
      <c r="NXS44" s="37"/>
      <c r="NXT44" s="37"/>
      <c r="NXU44" s="37"/>
      <c r="NXV44" s="37"/>
      <c r="NXW44" s="37"/>
      <c r="NXX44" s="37"/>
      <c r="NXY44" s="37"/>
      <c r="NXZ44" s="37"/>
      <c r="NYA44" s="37"/>
      <c r="NYB44" s="37"/>
      <c r="NYC44" s="37"/>
      <c r="NYD44" s="37"/>
      <c r="NYE44" s="37"/>
      <c r="NYF44" s="37"/>
      <c r="NYG44" s="37"/>
      <c r="NYH44" s="37"/>
      <c r="NYI44" s="37"/>
      <c r="NYJ44" s="37"/>
      <c r="NYK44" s="37"/>
      <c r="NYL44" s="37"/>
      <c r="NYM44" s="37"/>
      <c r="NYN44" s="37"/>
      <c r="NYO44" s="37"/>
      <c r="NYP44" s="37"/>
      <c r="NYQ44" s="37"/>
      <c r="NYR44" s="37"/>
      <c r="NYS44" s="37"/>
      <c r="NYT44" s="37"/>
      <c r="NYU44" s="37"/>
      <c r="NYV44" s="37"/>
      <c r="NYW44" s="37"/>
      <c r="NYX44" s="37"/>
      <c r="NYY44" s="37"/>
      <c r="NYZ44" s="37"/>
      <c r="NZA44" s="37"/>
      <c r="NZB44" s="37"/>
      <c r="NZC44" s="37"/>
      <c r="NZD44" s="37"/>
      <c r="NZE44" s="37"/>
      <c r="NZF44" s="37"/>
      <c r="NZG44" s="37"/>
      <c r="NZH44" s="37"/>
      <c r="NZI44" s="37"/>
      <c r="NZJ44" s="37"/>
      <c r="NZK44" s="37"/>
      <c r="NZL44" s="37"/>
      <c r="NZM44" s="37"/>
      <c r="NZN44" s="37"/>
      <c r="NZO44" s="37"/>
      <c r="NZP44" s="37"/>
      <c r="NZQ44" s="37"/>
      <c r="NZR44" s="37"/>
      <c r="NZS44" s="37"/>
      <c r="NZT44" s="37"/>
      <c r="NZU44" s="37"/>
      <c r="NZV44" s="37"/>
      <c r="NZW44" s="37"/>
      <c r="NZX44" s="37"/>
      <c r="NZY44" s="37"/>
      <c r="NZZ44" s="37"/>
      <c r="OAA44" s="37"/>
      <c r="OAB44" s="37"/>
      <c r="OAC44" s="37"/>
      <c r="OAD44" s="37"/>
      <c r="OAE44" s="37"/>
      <c r="OAF44" s="37"/>
      <c r="OAG44" s="37"/>
      <c r="OAH44" s="37"/>
      <c r="OAI44" s="37"/>
      <c r="OAJ44" s="37"/>
      <c r="OAK44" s="37"/>
      <c r="OAL44" s="37"/>
      <c r="OAM44" s="37"/>
      <c r="OAN44" s="37"/>
      <c r="OAO44" s="37"/>
      <c r="OAP44" s="37"/>
      <c r="OAQ44" s="37"/>
      <c r="OAR44" s="37"/>
      <c r="OAS44" s="37"/>
      <c r="OAT44" s="37"/>
      <c r="OAU44" s="37"/>
      <c r="OAV44" s="37"/>
      <c r="OAW44" s="37"/>
      <c r="OAX44" s="37"/>
      <c r="OAY44" s="37"/>
      <c r="OAZ44" s="37"/>
      <c r="OBA44" s="37"/>
      <c r="OBB44" s="37"/>
      <c r="OBC44" s="37"/>
      <c r="OBD44" s="37"/>
      <c r="OBE44" s="37"/>
      <c r="OBF44" s="37"/>
      <c r="OBG44" s="37"/>
      <c r="OBH44" s="37"/>
      <c r="OBI44" s="37"/>
      <c r="OBJ44" s="37"/>
      <c r="OBK44" s="37"/>
      <c r="OBL44" s="37"/>
      <c r="OBM44" s="37"/>
      <c r="OBN44" s="37"/>
      <c r="OBO44" s="37"/>
      <c r="OBP44" s="37"/>
      <c r="OBQ44" s="37"/>
      <c r="OBR44" s="37"/>
      <c r="OBS44" s="37"/>
      <c r="OBT44" s="37"/>
      <c r="OBU44" s="37"/>
      <c r="OBV44" s="37"/>
      <c r="OBW44" s="37"/>
      <c r="OBX44" s="37"/>
      <c r="OBY44" s="37"/>
      <c r="OBZ44" s="37"/>
      <c r="OCA44" s="37"/>
      <c r="OCB44" s="37"/>
      <c r="OCC44" s="37"/>
      <c r="OCD44" s="37"/>
      <c r="OCE44" s="37"/>
      <c r="OCF44" s="37"/>
      <c r="OCG44" s="37"/>
      <c r="OCH44" s="37"/>
      <c r="OCI44" s="37"/>
      <c r="OCJ44" s="37"/>
      <c r="OCK44" s="37"/>
      <c r="OCL44" s="37"/>
      <c r="OCM44" s="37"/>
      <c r="OCN44" s="37"/>
      <c r="OCO44" s="37"/>
      <c r="OCP44" s="37"/>
      <c r="OCQ44" s="37"/>
      <c r="OCR44" s="37"/>
      <c r="OCS44" s="37"/>
      <c r="OCT44" s="37"/>
      <c r="OCU44" s="37"/>
      <c r="OCV44" s="37"/>
      <c r="OCW44" s="37"/>
      <c r="OCX44" s="37"/>
      <c r="OCY44" s="37"/>
      <c r="OCZ44" s="37"/>
      <c r="ODA44" s="37"/>
      <c r="ODB44" s="37"/>
      <c r="ODC44" s="37"/>
      <c r="ODD44" s="37"/>
      <c r="ODE44" s="37"/>
      <c r="ODF44" s="37"/>
      <c r="ODG44" s="37"/>
      <c r="ODH44" s="37"/>
      <c r="ODI44" s="37"/>
      <c r="ODJ44" s="37"/>
      <c r="ODK44" s="37"/>
      <c r="ODL44" s="37"/>
      <c r="ODM44" s="37"/>
      <c r="ODN44" s="37"/>
      <c r="ODO44" s="37"/>
      <c r="ODP44" s="37"/>
      <c r="ODQ44" s="37"/>
      <c r="ODR44" s="37"/>
      <c r="ODS44" s="37"/>
      <c r="ODT44" s="37"/>
      <c r="ODU44" s="37"/>
      <c r="ODV44" s="37"/>
      <c r="ODW44" s="37"/>
      <c r="ODX44" s="37"/>
      <c r="ODY44" s="37"/>
      <c r="ODZ44" s="37"/>
      <c r="OEA44" s="37"/>
      <c r="OEB44" s="37"/>
      <c r="OEC44" s="37"/>
      <c r="OED44" s="37"/>
      <c r="OEE44" s="37"/>
      <c r="OEF44" s="37"/>
      <c r="OEG44" s="37"/>
      <c r="OEH44" s="37"/>
      <c r="OEI44" s="37"/>
      <c r="OEJ44" s="37"/>
      <c r="OEK44" s="37"/>
      <c r="OEL44" s="37"/>
      <c r="OEM44" s="37"/>
      <c r="OEN44" s="37"/>
      <c r="OEO44" s="37"/>
      <c r="OEP44" s="37"/>
      <c r="OEQ44" s="37"/>
      <c r="OER44" s="37"/>
      <c r="OES44" s="37"/>
      <c r="OET44" s="37"/>
      <c r="OEU44" s="37"/>
      <c r="OEV44" s="37"/>
      <c r="OEW44" s="37"/>
      <c r="OEX44" s="37"/>
      <c r="OEY44" s="37"/>
      <c r="OEZ44" s="37"/>
      <c r="OFA44" s="37"/>
      <c r="OFB44" s="37"/>
      <c r="OFC44" s="37"/>
      <c r="OFD44" s="37"/>
      <c r="OFE44" s="37"/>
      <c r="OFF44" s="37"/>
      <c r="OFG44" s="37"/>
      <c r="OFH44" s="37"/>
      <c r="OFI44" s="37"/>
      <c r="OFJ44" s="37"/>
      <c r="OFK44" s="37"/>
      <c r="OFL44" s="37"/>
      <c r="OFM44" s="37"/>
      <c r="OFN44" s="37"/>
      <c r="OFO44" s="37"/>
      <c r="OFP44" s="37"/>
      <c r="OFQ44" s="37"/>
      <c r="OFR44" s="37"/>
      <c r="OFS44" s="37"/>
      <c r="OFT44" s="37"/>
      <c r="OFU44" s="37"/>
      <c r="OFV44" s="37"/>
      <c r="OFW44" s="37"/>
      <c r="OFX44" s="37"/>
      <c r="OFY44" s="37"/>
      <c r="OFZ44" s="37"/>
      <c r="OGA44" s="37"/>
      <c r="OGB44" s="37"/>
      <c r="OGC44" s="37"/>
      <c r="OGD44" s="37"/>
      <c r="OGE44" s="37"/>
      <c r="OGF44" s="37"/>
      <c r="OGG44" s="37"/>
      <c r="OGH44" s="37"/>
      <c r="OGI44" s="37"/>
      <c r="OGJ44" s="37"/>
      <c r="OGK44" s="37"/>
      <c r="OGL44" s="37"/>
      <c r="OGM44" s="37"/>
      <c r="OGN44" s="37"/>
      <c r="OGO44" s="37"/>
      <c r="OGP44" s="37"/>
      <c r="OGQ44" s="37"/>
      <c r="OGR44" s="37"/>
      <c r="OGS44" s="37"/>
      <c r="OGT44" s="37"/>
      <c r="OGU44" s="37"/>
      <c r="OGV44" s="37"/>
      <c r="OGW44" s="37"/>
      <c r="OGX44" s="37"/>
      <c r="OGY44" s="37"/>
      <c r="OGZ44" s="37"/>
      <c r="OHA44" s="37"/>
      <c r="OHB44" s="37"/>
      <c r="OHC44" s="37"/>
      <c r="OHD44" s="37"/>
      <c r="OHE44" s="37"/>
      <c r="OHF44" s="37"/>
      <c r="OHG44" s="37"/>
      <c r="OHH44" s="37"/>
      <c r="OHI44" s="37"/>
      <c r="OHJ44" s="37"/>
      <c r="OHK44" s="37"/>
      <c r="OHL44" s="37"/>
      <c r="OHM44" s="37"/>
      <c r="OHN44" s="37"/>
      <c r="OHO44" s="37"/>
      <c r="OHP44" s="37"/>
      <c r="OHQ44" s="37"/>
      <c r="OHR44" s="37"/>
      <c r="OHS44" s="37"/>
      <c r="OHT44" s="37"/>
      <c r="OHU44" s="37"/>
      <c r="OHV44" s="37"/>
      <c r="OHW44" s="37"/>
      <c r="OHX44" s="37"/>
      <c r="OHY44" s="37"/>
      <c r="OHZ44" s="37"/>
      <c r="OIA44" s="37"/>
      <c r="OIB44" s="37"/>
      <c r="OIC44" s="37"/>
      <c r="OID44" s="37"/>
      <c r="OIE44" s="37"/>
      <c r="OIF44" s="37"/>
      <c r="OIG44" s="37"/>
      <c r="OIH44" s="37"/>
      <c r="OII44" s="37"/>
      <c r="OIJ44" s="37"/>
      <c r="OIK44" s="37"/>
      <c r="OIL44" s="37"/>
      <c r="OIM44" s="37"/>
      <c r="OIN44" s="37"/>
      <c r="OIO44" s="37"/>
      <c r="OIP44" s="37"/>
      <c r="OIQ44" s="37"/>
      <c r="OIR44" s="37"/>
      <c r="OIS44" s="37"/>
      <c r="OIT44" s="37"/>
      <c r="OIU44" s="37"/>
      <c r="OIV44" s="37"/>
      <c r="OIW44" s="37"/>
      <c r="OIX44" s="37"/>
      <c r="OIY44" s="37"/>
      <c r="OIZ44" s="37"/>
      <c r="OJA44" s="37"/>
      <c r="OJB44" s="37"/>
      <c r="OJC44" s="37"/>
      <c r="OJD44" s="37"/>
      <c r="OJE44" s="37"/>
      <c r="OJF44" s="37"/>
      <c r="OJG44" s="37"/>
      <c r="OJH44" s="37"/>
      <c r="OJI44" s="37"/>
      <c r="OJJ44" s="37"/>
      <c r="OJK44" s="37"/>
      <c r="OJL44" s="37"/>
      <c r="OJM44" s="37"/>
      <c r="OJN44" s="37"/>
      <c r="OJO44" s="37"/>
      <c r="OJP44" s="37"/>
      <c r="OJQ44" s="37"/>
      <c r="OJR44" s="37"/>
      <c r="OJS44" s="37"/>
      <c r="OJT44" s="37"/>
      <c r="OJU44" s="37"/>
      <c r="OJV44" s="37"/>
      <c r="OJW44" s="37"/>
      <c r="OJX44" s="37"/>
      <c r="OJY44" s="37"/>
      <c r="OJZ44" s="37"/>
      <c r="OKA44" s="37"/>
      <c r="OKB44" s="37"/>
      <c r="OKC44" s="37"/>
      <c r="OKD44" s="37"/>
      <c r="OKE44" s="37"/>
      <c r="OKF44" s="37"/>
      <c r="OKG44" s="37"/>
      <c r="OKH44" s="37"/>
      <c r="OKI44" s="37"/>
      <c r="OKJ44" s="37"/>
      <c r="OKK44" s="37"/>
      <c r="OKL44" s="37"/>
      <c r="OKM44" s="37"/>
      <c r="OKN44" s="37"/>
      <c r="OKO44" s="37"/>
      <c r="OKP44" s="37"/>
      <c r="OKQ44" s="37"/>
      <c r="OKR44" s="37"/>
      <c r="OKS44" s="37"/>
      <c r="OKT44" s="37"/>
      <c r="OKU44" s="37"/>
      <c r="OKV44" s="37"/>
      <c r="OKW44" s="37"/>
      <c r="OKX44" s="37"/>
      <c r="OKY44" s="37"/>
      <c r="OKZ44" s="37"/>
      <c r="OLA44" s="37"/>
      <c r="OLB44" s="37"/>
      <c r="OLC44" s="37"/>
      <c r="OLD44" s="37"/>
      <c r="OLE44" s="37"/>
      <c r="OLF44" s="37"/>
      <c r="OLG44" s="37"/>
      <c r="OLH44" s="37"/>
      <c r="OLI44" s="37"/>
      <c r="OLJ44" s="37"/>
      <c r="OLK44" s="37"/>
      <c r="OLL44" s="37"/>
      <c r="OLM44" s="37"/>
      <c r="OLN44" s="37"/>
      <c r="OLO44" s="37"/>
      <c r="OLP44" s="37"/>
      <c r="OLQ44" s="37"/>
      <c r="OLR44" s="37"/>
      <c r="OLS44" s="37"/>
      <c r="OLT44" s="37"/>
      <c r="OLU44" s="37"/>
      <c r="OLV44" s="37"/>
      <c r="OLW44" s="37"/>
      <c r="OLX44" s="37"/>
      <c r="OLY44" s="37"/>
      <c r="OLZ44" s="37"/>
      <c r="OMA44" s="37"/>
      <c r="OMB44" s="37"/>
      <c r="OMC44" s="37"/>
      <c r="OMD44" s="37"/>
      <c r="OME44" s="37"/>
      <c r="OMF44" s="37"/>
      <c r="OMG44" s="37"/>
      <c r="OMH44" s="37"/>
      <c r="OMI44" s="37"/>
      <c r="OMJ44" s="37"/>
      <c r="OMK44" s="37"/>
      <c r="OML44" s="37"/>
      <c r="OMM44" s="37"/>
      <c r="OMN44" s="37"/>
      <c r="OMO44" s="37"/>
      <c r="OMP44" s="37"/>
      <c r="OMQ44" s="37"/>
      <c r="OMR44" s="37"/>
      <c r="OMS44" s="37"/>
      <c r="OMT44" s="37"/>
      <c r="OMU44" s="37"/>
      <c r="OMV44" s="37"/>
      <c r="OMW44" s="37"/>
      <c r="OMX44" s="37"/>
      <c r="OMY44" s="37"/>
      <c r="OMZ44" s="37"/>
      <c r="ONA44" s="37"/>
      <c r="ONB44" s="37"/>
      <c r="ONC44" s="37"/>
      <c r="OND44" s="37"/>
      <c r="ONE44" s="37"/>
      <c r="ONF44" s="37"/>
      <c r="ONG44" s="37"/>
      <c r="ONH44" s="37"/>
      <c r="ONI44" s="37"/>
      <c r="ONJ44" s="37"/>
      <c r="ONK44" s="37"/>
      <c r="ONL44" s="37"/>
      <c r="ONM44" s="37"/>
      <c r="ONN44" s="37"/>
      <c r="ONO44" s="37"/>
      <c r="ONP44" s="37"/>
      <c r="ONQ44" s="37"/>
      <c r="ONR44" s="37"/>
      <c r="ONS44" s="37"/>
      <c r="ONT44" s="37"/>
      <c r="ONU44" s="37"/>
      <c r="ONV44" s="37"/>
      <c r="ONW44" s="37"/>
      <c r="ONX44" s="37"/>
      <c r="ONY44" s="37"/>
      <c r="ONZ44" s="37"/>
      <c r="OOA44" s="37"/>
      <c r="OOB44" s="37"/>
      <c r="OOC44" s="37"/>
      <c r="OOD44" s="37"/>
      <c r="OOE44" s="37"/>
      <c r="OOF44" s="37"/>
      <c r="OOG44" s="37"/>
      <c r="OOH44" s="37"/>
      <c r="OOI44" s="37"/>
      <c r="OOJ44" s="37"/>
      <c r="OOK44" s="37"/>
      <c r="OOL44" s="37"/>
      <c r="OOM44" s="37"/>
      <c r="OON44" s="37"/>
      <c r="OOO44" s="37"/>
      <c r="OOP44" s="37"/>
      <c r="OOQ44" s="37"/>
      <c r="OOR44" s="37"/>
      <c r="OOS44" s="37"/>
      <c r="OOT44" s="37"/>
      <c r="OOU44" s="37"/>
      <c r="OOV44" s="37"/>
      <c r="OOW44" s="37"/>
      <c r="OOX44" s="37"/>
      <c r="OOY44" s="37"/>
      <c r="OOZ44" s="37"/>
      <c r="OPA44" s="37"/>
      <c r="OPB44" s="37"/>
      <c r="OPC44" s="37"/>
      <c r="OPD44" s="37"/>
      <c r="OPE44" s="37"/>
      <c r="OPF44" s="37"/>
      <c r="OPG44" s="37"/>
      <c r="OPH44" s="37"/>
      <c r="OPI44" s="37"/>
      <c r="OPJ44" s="37"/>
      <c r="OPK44" s="37"/>
      <c r="OPL44" s="37"/>
      <c r="OPM44" s="37"/>
      <c r="OPN44" s="37"/>
      <c r="OPO44" s="37"/>
      <c r="OPP44" s="37"/>
      <c r="OPQ44" s="37"/>
      <c r="OPR44" s="37"/>
      <c r="OPS44" s="37"/>
      <c r="OPT44" s="37"/>
      <c r="OPU44" s="37"/>
      <c r="OPV44" s="37"/>
      <c r="OPW44" s="37"/>
      <c r="OPX44" s="37"/>
      <c r="OPY44" s="37"/>
      <c r="OPZ44" s="37"/>
      <c r="OQA44" s="37"/>
      <c r="OQB44" s="37"/>
      <c r="OQC44" s="37"/>
      <c r="OQD44" s="37"/>
      <c r="OQE44" s="37"/>
      <c r="OQF44" s="37"/>
      <c r="OQG44" s="37"/>
      <c r="OQH44" s="37"/>
      <c r="OQI44" s="37"/>
      <c r="OQJ44" s="37"/>
      <c r="OQK44" s="37"/>
      <c r="OQL44" s="37"/>
      <c r="OQM44" s="37"/>
      <c r="OQN44" s="37"/>
      <c r="OQO44" s="37"/>
      <c r="OQP44" s="37"/>
      <c r="OQQ44" s="37"/>
      <c r="OQR44" s="37"/>
      <c r="OQS44" s="37"/>
      <c r="OQT44" s="37"/>
      <c r="OQU44" s="37"/>
      <c r="OQV44" s="37"/>
      <c r="OQW44" s="37"/>
      <c r="OQX44" s="37"/>
      <c r="OQY44" s="37"/>
      <c r="OQZ44" s="37"/>
      <c r="ORA44" s="37"/>
      <c r="ORB44" s="37"/>
      <c r="ORC44" s="37"/>
      <c r="ORD44" s="37"/>
      <c r="ORE44" s="37"/>
      <c r="ORF44" s="37"/>
      <c r="ORG44" s="37"/>
      <c r="ORH44" s="37"/>
      <c r="ORI44" s="37"/>
      <c r="ORJ44" s="37"/>
      <c r="ORK44" s="37"/>
      <c r="ORL44" s="37"/>
      <c r="ORM44" s="37"/>
      <c r="ORN44" s="37"/>
      <c r="ORO44" s="37"/>
      <c r="ORP44" s="37"/>
      <c r="ORQ44" s="37"/>
      <c r="ORR44" s="37"/>
      <c r="ORS44" s="37"/>
      <c r="ORT44" s="37"/>
      <c r="ORU44" s="37"/>
      <c r="ORV44" s="37"/>
      <c r="ORW44" s="37"/>
      <c r="ORX44" s="37"/>
      <c r="ORY44" s="37"/>
      <c r="ORZ44" s="37"/>
      <c r="OSA44" s="37"/>
      <c r="OSB44" s="37"/>
      <c r="OSC44" s="37"/>
      <c r="OSD44" s="37"/>
      <c r="OSE44" s="37"/>
      <c r="OSF44" s="37"/>
      <c r="OSG44" s="37"/>
      <c r="OSH44" s="37"/>
      <c r="OSI44" s="37"/>
      <c r="OSJ44" s="37"/>
      <c r="OSK44" s="37"/>
      <c r="OSL44" s="37"/>
      <c r="OSM44" s="37"/>
      <c r="OSN44" s="37"/>
      <c r="OSO44" s="37"/>
      <c r="OSP44" s="37"/>
      <c r="OSQ44" s="37"/>
      <c r="OSR44" s="37"/>
      <c r="OSS44" s="37"/>
      <c r="OST44" s="37"/>
      <c r="OSU44" s="37"/>
      <c r="OSV44" s="37"/>
      <c r="OSW44" s="37"/>
      <c r="OSX44" s="37"/>
      <c r="OSY44" s="37"/>
      <c r="OSZ44" s="37"/>
      <c r="OTA44" s="37"/>
      <c r="OTB44" s="37"/>
      <c r="OTC44" s="37"/>
      <c r="OTD44" s="37"/>
      <c r="OTE44" s="37"/>
      <c r="OTF44" s="37"/>
      <c r="OTG44" s="37"/>
      <c r="OTH44" s="37"/>
      <c r="OTI44" s="37"/>
      <c r="OTJ44" s="37"/>
      <c r="OTK44" s="37"/>
      <c r="OTL44" s="37"/>
      <c r="OTM44" s="37"/>
      <c r="OTN44" s="37"/>
      <c r="OTO44" s="37"/>
      <c r="OTP44" s="37"/>
      <c r="OTQ44" s="37"/>
      <c r="OTR44" s="37"/>
      <c r="OTS44" s="37"/>
      <c r="OTT44" s="37"/>
      <c r="OTU44" s="37"/>
      <c r="OTV44" s="37"/>
      <c r="OTW44" s="37"/>
      <c r="OTX44" s="37"/>
      <c r="OTY44" s="37"/>
      <c r="OTZ44" s="37"/>
      <c r="OUA44" s="37"/>
      <c r="OUB44" s="37"/>
      <c r="OUC44" s="37"/>
      <c r="OUD44" s="37"/>
      <c r="OUE44" s="37"/>
      <c r="OUF44" s="37"/>
      <c r="OUG44" s="37"/>
      <c r="OUH44" s="37"/>
      <c r="OUI44" s="37"/>
      <c r="OUJ44" s="37"/>
      <c r="OUK44" s="37"/>
      <c r="OUL44" s="37"/>
      <c r="OUM44" s="37"/>
      <c r="OUN44" s="37"/>
      <c r="OUO44" s="37"/>
      <c r="OUP44" s="37"/>
      <c r="OUQ44" s="37"/>
      <c r="OUR44" s="37"/>
      <c r="OUS44" s="37"/>
      <c r="OUT44" s="37"/>
      <c r="OUU44" s="37"/>
      <c r="OUV44" s="37"/>
      <c r="OUW44" s="37"/>
      <c r="OUX44" s="37"/>
      <c r="OUY44" s="37"/>
      <c r="OUZ44" s="37"/>
      <c r="OVA44" s="37"/>
      <c r="OVB44" s="37"/>
      <c r="OVC44" s="37"/>
      <c r="OVD44" s="37"/>
      <c r="OVE44" s="37"/>
      <c r="OVF44" s="37"/>
      <c r="OVG44" s="37"/>
      <c r="OVH44" s="37"/>
      <c r="OVI44" s="37"/>
      <c r="OVJ44" s="37"/>
      <c r="OVK44" s="37"/>
      <c r="OVL44" s="37"/>
      <c r="OVM44" s="37"/>
      <c r="OVN44" s="37"/>
      <c r="OVO44" s="37"/>
      <c r="OVP44" s="37"/>
      <c r="OVQ44" s="37"/>
      <c r="OVR44" s="37"/>
      <c r="OVS44" s="37"/>
      <c r="OVT44" s="37"/>
      <c r="OVU44" s="37"/>
      <c r="OVV44" s="37"/>
      <c r="OVW44" s="37"/>
      <c r="OVX44" s="37"/>
      <c r="OVY44" s="37"/>
      <c r="OVZ44" s="37"/>
      <c r="OWA44" s="37"/>
      <c r="OWB44" s="37"/>
      <c r="OWC44" s="37"/>
      <c r="OWD44" s="37"/>
      <c r="OWE44" s="37"/>
      <c r="OWF44" s="37"/>
      <c r="OWG44" s="37"/>
      <c r="OWH44" s="37"/>
      <c r="OWI44" s="37"/>
      <c r="OWJ44" s="37"/>
      <c r="OWK44" s="37"/>
      <c r="OWL44" s="37"/>
      <c r="OWM44" s="37"/>
      <c r="OWN44" s="37"/>
      <c r="OWO44" s="37"/>
      <c r="OWP44" s="37"/>
      <c r="OWQ44" s="37"/>
      <c r="OWR44" s="37"/>
      <c r="OWS44" s="37"/>
      <c r="OWT44" s="37"/>
      <c r="OWU44" s="37"/>
      <c r="OWV44" s="37"/>
      <c r="OWW44" s="37"/>
      <c r="OWX44" s="37"/>
      <c r="OWY44" s="37"/>
      <c r="OWZ44" s="37"/>
      <c r="OXA44" s="37"/>
      <c r="OXB44" s="37"/>
      <c r="OXC44" s="37"/>
      <c r="OXD44" s="37"/>
      <c r="OXE44" s="37"/>
      <c r="OXF44" s="37"/>
      <c r="OXG44" s="37"/>
      <c r="OXH44" s="37"/>
      <c r="OXI44" s="37"/>
      <c r="OXJ44" s="37"/>
      <c r="OXK44" s="37"/>
      <c r="OXL44" s="37"/>
      <c r="OXM44" s="37"/>
      <c r="OXN44" s="37"/>
      <c r="OXO44" s="37"/>
      <c r="OXP44" s="37"/>
      <c r="OXQ44" s="37"/>
      <c r="OXR44" s="37"/>
      <c r="OXS44" s="37"/>
      <c r="OXT44" s="37"/>
      <c r="OXU44" s="37"/>
      <c r="OXV44" s="37"/>
      <c r="OXW44" s="37"/>
      <c r="OXX44" s="37"/>
      <c r="OXY44" s="37"/>
      <c r="OXZ44" s="37"/>
      <c r="OYA44" s="37"/>
      <c r="OYB44" s="37"/>
      <c r="OYC44" s="37"/>
      <c r="OYD44" s="37"/>
      <c r="OYE44" s="37"/>
      <c r="OYF44" s="37"/>
      <c r="OYG44" s="37"/>
      <c r="OYH44" s="37"/>
      <c r="OYI44" s="37"/>
      <c r="OYJ44" s="37"/>
      <c r="OYK44" s="37"/>
      <c r="OYL44" s="37"/>
      <c r="OYM44" s="37"/>
      <c r="OYN44" s="37"/>
      <c r="OYO44" s="37"/>
      <c r="OYP44" s="37"/>
      <c r="OYQ44" s="37"/>
      <c r="OYR44" s="37"/>
      <c r="OYS44" s="37"/>
      <c r="OYT44" s="37"/>
      <c r="OYU44" s="37"/>
      <c r="OYV44" s="37"/>
      <c r="OYW44" s="37"/>
      <c r="OYX44" s="37"/>
      <c r="OYY44" s="37"/>
      <c r="OYZ44" s="37"/>
      <c r="OZA44" s="37"/>
      <c r="OZB44" s="37"/>
      <c r="OZC44" s="37"/>
      <c r="OZD44" s="37"/>
      <c r="OZE44" s="37"/>
      <c r="OZF44" s="37"/>
      <c r="OZG44" s="37"/>
      <c r="OZH44" s="37"/>
      <c r="OZI44" s="37"/>
      <c r="OZJ44" s="37"/>
      <c r="OZK44" s="37"/>
      <c r="OZL44" s="37"/>
      <c r="OZM44" s="37"/>
      <c r="OZN44" s="37"/>
      <c r="OZO44" s="37"/>
      <c r="OZP44" s="37"/>
      <c r="OZQ44" s="37"/>
      <c r="OZR44" s="37"/>
      <c r="OZS44" s="37"/>
      <c r="OZT44" s="37"/>
      <c r="OZU44" s="37"/>
      <c r="OZV44" s="37"/>
      <c r="OZW44" s="37"/>
      <c r="OZX44" s="37"/>
      <c r="OZY44" s="37"/>
      <c r="OZZ44" s="37"/>
      <c r="PAA44" s="37"/>
      <c r="PAB44" s="37"/>
      <c r="PAC44" s="37"/>
      <c r="PAD44" s="37"/>
      <c r="PAE44" s="37"/>
      <c r="PAF44" s="37"/>
      <c r="PAG44" s="37"/>
      <c r="PAH44" s="37"/>
      <c r="PAI44" s="37"/>
      <c r="PAJ44" s="37"/>
      <c r="PAK44" s="37"/>
      <c r="PAL44" s="37"/>
      <c r="PAM44" s="37"/>
      <c r="PAN44" s="37"/>
      <c r="PAO44" s="37"/>
      <c r="PAP44" s="37"/>
      <c r="PAQ44" s="37"/>
      <c r="PAR44" s="37"/>
      <c r="PAS44" s="37"/>
      <c r="PAT44" s="37"/>
      <c r="PAU44" s="37"/>
      <c r="PAV44" s="37"/>
      <c r="PAW44" s="37"/>
      <c r="PAX44" s="37"/>
      <c r="PAY44" s="37"/>
      <c r="PAZ44" s="37"/>
      <c r="PBA44" s="37"/>
      <c r="PBB44" s="37"/>
      <c r="PBC44" s="37"/>
      <c r="PBD44" s="37"/>
      <c r="PBE44" s="37"/>
      <c r="PBF44" s="37"/>
      <c r="PBG44" s="37"/>
      <c r="PBH44" s="37"/>
      <c r="PBI44" s="37"/>
      <c r="PBJ44" s="37"/>
      <c r="PBK44" s="37"/>
      <c r="PBL44" s="37"/>
      <c r="PBM44" s="37"/>
      <c r="PBN44" s="37"/>
      <c r="PBO44" s="37"/>
      <c r="PBP44" s="37"/>
      <c r="PBQ44" s="37"/>
      <c r="PBR44" s="37"/>
      <c r="PBS44" s="37"/>
      <c r="PBT44" s="37"/>
      <c r="PBU44" s="37"/>
      <c r="PBV44" s="37"/>
      <c r="PBW44" s="37"/>
      <c r="PBX44" s="37"/>
      <c r="PBY44" s="37"/>
      <c r="PBZ44" s="37"/>
      <c r="PCA44" s="37"/>
      <c r="PCB44" s="37"/>
      <c r="PCC44" s="37"/>
      <c r="PCD44" s="37"/>
      <c r="PCE44" s="37"/>
      <c r="PCF44" s="37"/>
      <c r="PCG44" s="37"/>
      <c r="PCH44" s="37"/>
      <c r="PCI44" s="37"/>
      <c r="PCJ44" s="37"/>
      <c r="PCK44" s="37"/>
      <c r="PCL44" s="37"/>
      <c r="PCM44" s="37"/>
      <c r="PCN44" s="37"/>
      <c r="PCO44" s="37"/>
      <c r="PCP44" s="37"/>
      <c r="PCQ44" s="37"/>
      <c r="PCR44" s="37"/>
      <c r="PCS44" s="37"/>
      <c r="PCT44" s="37"/>
      <c r="PCU44" s="37"/>
      <c r="PCV44" s="37"/>
      <c r="PCW44" s="37"/>
      <c r="PCX44" s="37"/>
      <c r="PCY44" s="37"/>
      <c r="PCZ44" s="37"/>
      <c r="PDA44" s="37"/>
      <c r="PDB44" s="37"/>
      <c r="PDC44" s="37"/>
      <c r="PDD44" s="37"/>
      <c r="PDE44" s="37"/>
      <c r="PDF44" s="37"/>
      <c r="PDG44" s="37"/>
      <c r="PDH44" s="37"/>
      <c r="PDI44" s="37"/>
      <c r="PDJ44" s="37"/>
      <c r="PDK44" s="37"/>
      <c r="PDL44" s="37"/>
      <c r="PDM44" s="37"/>
      <c r="PDN44" s="37"/>
      <c r="PDO44" s="37"/>
      <c r="PDP44" s="37"/>
      <c r="PDQ44" s="37"/>
      <c r="PDR44" s="37"/>
      <c r="PDS44" s="37"/>
      <c r="PDT44" s="37"/>
      <c r="PDU44" s="37"/>
      <c r="PDV44" s="37"/>
      <c r="PDW44" s="37"/>
      <c r="PDX44" s="37"/>
      <c r="PDY44" s="37"/>
      <c r="PDZ44" s="37"/>
      <c r="PEA44" s="37"/>
      <c r="PEB44" s="37"/>
      <c r="PEC44" s="37"/>
      <c r="PED44" s="37"/>
      <c r="PEE44" s="37"/>
      <c r="PEF44" s="37"/>
      <c r="PEG44" s="37"/>
      <c r="PEH44" s="37"/>
      <c r="PEI44" s="37"/>
      <c r="PEJ44" s="37"/>
      <c r="PEK44" s="37"/>
      <c r="PEL44" s="37"/>
      <c r="PEM44" s="37"/>
      <c r="PEN44" s="37"/>
      <c r="PEO44" s="37"/>
      <c r="PEP44" s="37"/>
      <c r="PEQ44" s="37"/>
      <c r="PER44" s="37"/>
      <c r="PES44" s="37"/>
      <c r="PET44" s="37"/>
      <c r="PEU44" s="37"/>
      <c r="PEV44" s="37"/>
      <c r="PEW44" s="37"/>
      <c r="PEX44" s="37"/>
      <c r="PEY44" s="37"/>
      <c r="PEZ44" s="37"/>
      <c r="PFA44" s="37"/>
      <c r="PFB44" s="37"/>
      <c r="PFC44" s="37"/>
      <c r="PFD44" s="37"/>
      <c r="PFE44" s="37"/>
      <c r="PFF44" s="37"/>
      <c r="PFG44" s="37"/>
      <c r="PFH44" s="37"/>
      <c r="PFI44" s="37"/>
      <c r="PFJ44" s="37"/>
      <c r="PFK44" s="37"/>
      <c r="PFL44" s="37"/>
      <c r="PFM44" s="37"/>
      <c r="PFN44" s="37"/>
      <c r="PFO44" s="37"/>
      <c r="PFP44" s="37"/>
      <c r="PFQ44" s="37"/>
      <c r="PFR44" s="37"/>
      <c r="PFS44" s="37"/>
      <c r="PFT44" s="37"/>
      <c r="PFU44" s="37"/>
      <c r="PFV44" s="37"/>
      <c r="PFW44" s="37"/>
      <c r="PFX44" s="37"/>
      <c r="PFY44" s="37"/>
      <c r="PFZ44" s="37"/>
      <c r="PGA44" s="37"/>
      <c r="PGB44" s="37"/>
      <c r="PGC44" s="37"/>
      <c r="PGD44" s="37"/>
      <c r="PGE44" s="37"/>
      <c r="PGF44" s="37"/>
      <c r="PGG44" s="37"/>
      <c r="PGH44" s="37"/>
      <c r="PGI44" s="37"/>
      <c r="PGJ44" s="37"/>
      <c r="PGK44" s="37"/>
      <c r="PGL44" s="37"/>
      <c r="PGM44" s="37"/>
      <c r="PGN44" s="37"/>
      <c r="PGO44" s="37"/>
      <c r="PGP44" s="37"/>
      <c r="PGQ44" s="37"/>
      <c r="PGR44" s="37"/>
      <c r="PGS44" s="37"/>
      <c r="PGT44" s="37"/>
      <c r="PGU44" s="37"/>
      <c r="PGV44" s="37"/>
      <c r="PGW44" s="37"/>
      <c r="PGX44" s="37"/>
      <c r="PGY44" s="37"/>
      <c r="PGZ44" s="37"/>
      <c r="PHA44" s="37"/>
      <c r="PHB44" s="37"/>
      <c r="PHC44" s="37"/>
      <c r="PHD44" s="37"/>
      <c r="PHE44" s="37"/>
      <c r="PHF44" s="37"/>
      <c r="PHG44" s="37"/>
      <c r="PHH44" s="37"/>
      <c r="PHI44" s="37"/>
      <c r="PHJ44" s="37"/>
      <c r="PHK44" s="37"/>
      <c r="PHL44" s="37"/>
      <c r="PHM44" s="37"/>
      <c r="PHN44" s="37"/>
      <c r="PHO44" s="37"/>
      <c r="PHP44" s="37"/>
      <c r="PHQ44" s="37"/>
      <c r="PHR44" s="37"/>
      <c r="PHS44" s="37"/>
      <c r="PHT44" s="37"/>
      <c r="PHU44" s="37"/>
      <c r="PHV44" s="37"/>
      <c r="PHW44" s="37"/>
      <c r="PHX44" s="37"/>
      <c r="PHY44" s="37"/>
      <c r="PHZ44" s="37"/>
      <c r="PIA44" s="37"/>
      <c r="PIB44" s="37"/>
      <c r="PIC44" s="37"/>
      <c r="PID44" s="37"/>
      <c r="PIE44" s="37"/>
      <c r="PIF44" s="37"/>
      <c r="PIG44" s="37"/>
      <c r="PIH44" s="37"/>
      <c r="PII44" s="37"/>
      <c r="PIJ44" s="37"/>
      <c r="PIK44" s="37"/>
      <c r="PIL44" s="37"/>
      <c r="PIM44" s="37"/>
      <c r="PIN44" s="37"/>
      <c r="PIO44" s="37"/>
      <c r="PIP44" s="37"/>
      <c r="PIQ44" s="37"/>
      <c r="PIR44" s="37"/>
      <c r="PIS44" s="37"/>
      <c r="PIT44" s="37"/>
      <c r="PIU44" s="37"/>
      <c r="PIV44" s="37"/>
      <c r="PIW44" s="37"/>
      <c r="PIX44" s="37"/>
      <c r="PIY44" s="37"/>
      <c r="PIZ44" s="37"/>
      <c r="PJA44" s="37"/>
      <c r="PJB44" s="37"/>
      <c r="PJC44" s="37"/>
      <c r="PJD44" s="37"/>
      <c r="PJE44" s="37"/>
      <c r="PJF44" s="37"/>
      <c r="PJG44" s="37"/>
      <c r="PJH44" s="37"/>
      <c r="PJI44" s="37"/>
      <c r="PJJ44" s="37"/>
      <c r="PJK44" s="37"/>
      <c r="PJL44" s="37"/>
      <c r="PJM44" s="37"/>
      <c r="PJN44" s="37"/>
      <c r="PJO44" s="37"/>
      <c r="PJP44" s="37"/>
      <c r="PJQ44" s="37"/>
      <c r="PJR44" s="37"/>
      <c r="PJS44" s="37"/>
      <c r="PJT44" s="37"/>
      <c r="PJU44" s="37"/>
      <c r="PJV44" s="37"/>
      <c r="PJW44" s="37"/>
      <c r="PJX44" s="37"/>
      <c r="PJY44" s="37"/>
      <c r="PJZ44" s="37"/>
      <c r="PKA44" s="37"/>
      <c r="PKB44" s="37"/>
      <c r="PKC44" s="37"/>
      <c r="PKD44" s="37"/>
      <c r="PKE44" s="37"/>
      <c r="PKF44" s="37"/>
      <c r="PKG44" s="37"/>
      <c r="PKH44" s="37"/>
      <c r="PKI44" s="37"/>
      <c r="PKJ44" s="37"/>
      <c r="PKK44" s="37"/>
      <c r="PKL44" s="37"/>
      <c r="PKM44" s="37"/>
      <c r="PKN44" s="37"/>
      <c r="PKO44" s="37"/>
      <c r="PKP44" s="37"/>
      <c r="PKQ44" s="37"/>
      <c r="PKR44" s="37"/>
      <c r="PKS44" s="37"/>
      <c r="PKT44" s="37"/>
      <c r="PKU44" s="37"/>
      <c r="PKV44" s="37"/>
      <c r="PKW44" s="37"/>
      <c r="PKX44" s="37"/>
      <c r="PKY44" s="37"/>
      <c r="PKZ44" s="37"/>
      <c r="PLA44" s="37"/>
      <c r="PLB44" s="37"/>
      <c r="PLC44" s="37"/>
      <c r="PLD44" s="37"/>
      <c r="PLE44" s="37"/>
      <c r="PLF44" s="37"/>
      <c r="PLG44" s="37"/>
      <c r="PLH44" s="37"/>
      <c r="PLI44" s="37"/>
      <c r="PLJ44" s="37"/>
      <c r="PLK44" s="37"/>
      <c r="PLL44" s="37"/>
      <c r="PLM44" s="37"/>
      <c r="PLN44" s="37"/>
      <c r="PLO44" s="37"/>
      <c r="PLP44" s="37"/>
      <c r="PLQ44" s="37"/>
      <c r="PLR44" s="37"/>
      <c r="PLS44" s="37"/>
      <c r="PLT44" s="37"/>
      <c r="PLU44" s="37"/>
      <c r="PLV44" s="37"/>
      <c r="PLW44" s="37"/>
      <c r="PLX44" s="37"/>
      <c r="PLY44" s="37"/>
      <c r="PLZ44" s="37"/>
      <c r="PMA44" s="37"/>
      <c r="PMB44" s="37"/>
      <c r="PMC44" s="37"/>
      <c r="PMD44" s="37"/>
      <c r="PME44" s="37"/>
      <c r="PMF44" s="37"/>
      <c r="PMG44" s="37"/>
      <c r="PMH44" s="37"/>
      <c r="PMI44" s="37"/>
      <c r="PMJ44" s="37"/>
      <c r="PMK44" s="37"/>
      <c r="PML44" s="37"/>
      <c r="PMM44" s="37"/>
      <c r="PMN44" s="37"/>
      <c r="PMO44" s="37"/>
      <c r="PMP44" s="37"/>
      <c r="PMQ44" s="37"/>
      <c r="PMR44" s="37"/>
      <c r="PMS44" s="37"/>
      <c r="PMT44" s="37"/>
      <c r="PMU44" s="37"/>
      <c r="PMV44" s="37"/>
      <c r="PMW44" s="37"/>
      <c r="PMX44" s="37"/>
      <c r="PMY44" s="37"/>
      <c r="PMZ44" s="37"/>
      <c r="PNA44" s="37"/>
      <c r="PNB44" s="37"/>
      <c r="PNC44" s="37"/>
      <c r="PND44" s="37"/>
      <c r="PNE44" s="37"/>
      <c r="PNF44" s="37"/>
      <c r="PNG44" s="37"/>
      <c r="PNH44" s="37"/>
      <c r="PNI44" s="37"/>
      <c r="PNJ44" s="37"/>
      <c r="PNK44" s="37"/>
      <c r="PNL44" s="37"/>
      <c r="PNM44" s="37"/>
      <c r="PNN44" s="37"/>
      <c r="PNO44" s="37"/>
      <c r="PNP44" s="37"/>
      <c r="PNQ44" s="37"/>
      <c r="PNR44" s="37"/>
      <c r="PNS44" s="37"/>
      <c r="PNT44" s="37"/>
      <c r="PNU44" s="37"/>
      <c r="PNV44" s="37"/>
      <c r="PNW44" s="37"/>
      <c r="PNX44" s="37"/>
      <c r="PNY44" s="37"/>
      <c r="PNZ44" s="37"/>
      <c r="POA44" s="37"/>
      <c r="POB44" s="37"/>
      <c r="POC44" s="37"/>
      <c r="POD44" s="37"/>
      <c r="POE44" s="37"/>
      <c r="POF44" s="37"/>
      <c r="POG44" s="37"/>
      <c r="POH44" s="37"/>
      <c r="POI44" s="37"/>
      <c r="POJ44" s="37"/>
      <c r="POK44" s="37"/>
      <c r="POL44" s="37"/>
      <c r="POM44" s="37"/>
      <c r="PON44" s="37"/>
      <c r="POO44" s="37"/>
      <c r="POP44" s="37"/>
      <c r="POQ44" s="37"/>
      <c r="POR44" s="37"/>
      <c r="POS44" s="37"/>
      <c r="POT44" s="37"/>
      <c r="POU44" s="37"/>
      <c r="POV44" s="37"/>
      <c r="POW44" s="37"/>
      <c r="POX44" s="37"/>
      <c r="POY44" s="37"/>
      <c r="POZ44" s="37"/>
      <c r="PPA44" s="37"/>
      <c r="PPB44" s="37"/>
      <c r="PPC44" s="37"/>
      <c r="PPD44" s="37"/>
      <c r="PPE44" s="37"/>
      <c r="PPF44" s="37"/>
      <c r="PPG44" s="37"/>
      <c r="PPH44" s="37"/>
      <c r="PPI44" s="37"/>
      <c r="PPJ44" s="37"/>
      <c r="PPK44" s="37"/>
      <c r="PPL44" s="37"/>
      <c r="PPM44" s="37"/>
      <c r="PPN44" s="37"/>
      <c r="PPO44" s="37"/>
      <c r="PPP44" s="37"/>
      <c r="PPQ44" s="37"/>
      <c r="PPR44" s="37"/>
      <c r="PPS44" s="37"/>
      <c r="PPT44" s="37"/>
      <c r="PPU44" s="37"/>
      <c r="PPV44" s="37"/>
      <c r="PPW44" s="37"/>
      <c r="PPX44" s="37"/>
      <c r="PPY44" s="37"/>
      <c r="PPZ44" s="37"/>
      <c r="PQA44" s="37"/>
      <c r="PQB44" s="37"/>
      <c r="PQC44" s="37"/>
      <c r="PQD44" s="37"/>
      <c r="PQE44" s="37"/>
      <c r="PQF44" s="37"/>
      <c r="PQG44" s="37"/>
      <c r="PQH44" s="37"/>
      <c r="PQI44" s="37"/>
      <c r="PQJ44" s="37"/>
      <c r="PQK44" s="37"/>
      <c r="PQL44" s="37"/>
      <c r="PQM44" s="37"/>
      <c r="PQN44" s="37"/>
      <c r="PQO44" s="37"/>
      <c r="PQP44" s="37"/>
      <c r="PQQ44" s="37"/>
      <c r="PQR44" s="37"/>
      <c r="PQS44" s="37"/>
      <c r="PQT44" s="37"/>
      <c r="PQU44" s="37"/>
      <c r="PQV44" s="37"/>
      <c r="PQW44" s="37"/>
      <c r="PQX44" s="37"/>
      <c r="PQY44" s="37"/>
      <c r="PQZ44" s="37"/>
      <c r="PRA44" s="37"/>
      <c r="PRB44" s="37"/>
      <c r="PRC44" s="37"/>
      <c r="PRD44" s="37"/>
      <c r="PRE44" s="37"/>
      <c r="PRF44" s="37"/>
      <c r="PRG44" s="37"/>
      <c r="PRH44" s="37"/>
      <c r="PRI44" s="37"/>
      <c r="PRJ44" s="37"/>
      <c r="PRK44" s="37"/>
      <c r="PRL44" s="37"/>
      <c r="PRM44" s="37"/>
      <c r="PRN44" s="37"/>
      <c r="PRO44" s="37"/>
      <c r="PRP44" s="37"/>
      <c r="PRQ44" s="37"/>
      <c r="PRR44" s="37"/>
      <c r="PRS44" s="37"/>
      <c r="PRT44" s="37"/>
      <c r="PRU44" s="37"/>
      <c r="PRV44" s="37"/>
      <c r="PRW44" s="37"/>
      <c r="PRX44" s="37"/>
      <c r="PRY44" s="37"/>
      <c r="PRZ44" s="37"/>
      <c r="PSA44" s="37"/>
      <c r="PSB44" s="37"/>
      <c r="PSC44" s="37"/>
      <c r="PSD44" s="37"/>
      <c r="PSE44" s="37"/>
      <c r="PSF44" s="37"/>
      <c r="PSG44" s="37"/>
      <c r="PSH44" s="37"/>
      <c r="PSI44" s="37"/>
      <c r="PSJ44" s="37"/>
      <c r="PSK44" s="37"/>
      <c r="PSL44" s="37"/>
      <c r="PSM44" s="37"/>
      <c r="PSN44" s="37"/>
      <c r="PSO44" s="37"/>
      <c r="PSP44" s="37"/>
      <c r="PSQ44" s="37"/>
      <c r="PSR44" s="37"/>
      <c r="PSS44" s="37"/>
      <c r="PST44" s="37"/>
      <c r="PSU44" s="37"/>
      <c r="PSV44" s="37"/>
      <c r="PSW44" s="37"/>
      <c r="PSX44" s="37"/>
      <c r="PSY44" s="37"/>
      <c r="PSZ44" s="37"/>
      <c r="PTA44" s="37"/>
      <c r="PTB44" s="37"/>
      <c r="PTC44" s="37"/>
      <c r="PTD44" s="37"/>
      <c r="PTE44" s="37"/>
      <c r="PTF44" s="37"/>
      <c r="PTG44" s="37"/>
      <c r="PTH44" s="37"/>
      <c r="PTI44" s="37"/>
      <c r="PTJ44" s="37"/>
      <c r="PTK44" s="37"/>
      <c r="PTL44" s="37"/>
      <c r="PTM44" s="37"/>
      <c r="PTN44" s="37"/>
      <c r="PTO44" s="37"/>
      <c r="PTP44" s="37"/>
      <c r="PTQ44" s="37"/>
      <c r="PTR44" s="37"/>
      <c r="PTS44" s="37"/>
      <c r="PTT44" s="37"/>
      <c r="PTU44" s="37"/>
      <c r="PTV44" s="37"/>
      <c r="PTW44" s="37"/>
      <c r="PTX44" s="37"/>
      <c r="PTY44" s="37"/>
      <c r="PTZ44" s="37"/>
      <c r="PUA44" s="37"/>
      <c r="PUB44" s="37"/>
      <c r="PUC44" s="37"/>
      <c r="PUD44" s="37"/>
      <c r="PUE44" s="37"/>
      <c r="PUF44" s="37"/>
      <c r="PUG44" s="37"/>
      <c r="PUH44" s="37"/>
      <c r="PUI44" s="37"/>
      <c r="PUJ44" s="37"/>
      <c r="PUK44" s="37"/>
      <c r="PUL44" s="37"/>
      <c r="PUM44" s="37"/>
      <c r="PUN44" s="37"/>
      <c r="PUO44" s="37"/>
      <c r="PUP44" s="37"/>
      <c r="PUQ44" s="37"/>
      <c r="PUR44" s="37"/>
      <c r="PUS44" s="37"/>
      <c r="PUT44" s="37"/>
      <c r="PUU44" s="37"/>
      <c r="PUV44" s="37"/>
      <c r="PUW44" s="37"/>
      <c r="PUX44" s="37"/>
      <c r="PUY44" s="37"/>
      <c r="PUZ44" s="37"/>
      <c r="PVA44" s="37"/>
      <c r="PVB44" s="37"/>
      <c r="PVC44" s="37"/>
      <c r="PVD44" s="37"/>
      <c r="PVE44" s="37"/>
      <c r="PVF44" s="37"/>
      <c r="PVG44" s="37"/>
      <c r="PVH44" s="37"/>
      <c r="PVI44" s="37"/>
      <c r="PVJ44" s="37"/>
      <c r="PVK44" s="37"/>
      <c r="PVL44" s="37"/>
      <c r="PVM44" s="37"/>
      <c r="PVN44" s="37"/>
      <c r="PVO44" s="37"/>
      <c r="PVP44" s="37"/>
      <c r="PVQ44" s="37"/>
      <c r="PVR44" s="37"/>
      <c r="PVS44" s="37"/>
      <c r="PVT44" s="37"/>
      <c r="PVU44" s="37"/>
      <c r="PVV44" s="37"/>
      <c r="PVW44" s="37"/>
      <c r="PVX44" s="37"/>
      <c r="PVY44" s="37"/>
      <c r="PVZ44" s="37"/>
      <c r="PWA44" s="37"/>
      <c r="PWB44" s="37"/>
      <c r="PWC44" s="37"/>
      <c r="PWD44" s="37"/>
      <c r="PWE44" s="37"/>
      <c r="PWF44" s="37"/>
      <c r="PWG44" s="37"/>
      <c r="PWH44" s="37"/>
      <c r="PWI44" s="37"/>
      <c r="PWJ44" s="37"/>
      <c r="PWK44" s="37"/>
      <c r="PWL44" s="37"/>
      <c r="PWM44" s="37"/>
      <c r="PWN44" s="37"/>
      <c r="PWO44" s="37"/>
      <c r="PWP44" s="37"/>
      <c r="PWQ44" s="37"/>
      <c r="PWR44" s="37"/>
      <c r="PWS44" s="37"/>
      <c r="PWT44" s="37"/>
      <c r="PWU44" s="37"/>
      <c r="PWV44" s="37"/>
      <c r="PWW44" s="37"/>
      <c r="PWX44" s="37"/>
      <c r="PWY44" s="37"/>
      <c r="PWZ44" s="37"/>
      <c r="PXA44" s="37"/>
      <c r="PXB44" s="37"/>
      <c r="PXC44" s="37"/>
      <c r="PXD44" s="37"/>
      <c r="PXE44" s="37"/>
      <c r="PXF44" s="37"/>
      <c r="PXG44" s="37"/>
      <c r="PXH44" s="37"/>
      <c r="PXI44" s="37"/>
      <c r="PXJ44" s="37"/>
      <c r="PXK44" s="37"/>
      <c r="PXL44" s="37"/>
      <c r="PXM44" s="37"/>
      <c r="PXN44" s="37"/>
      <c r="PXO44" s="37"/>
      <c r="PXP44" s="37"/>
      <c r="PXQ44" s="37"/>
      <c r="PXR44" s="37"/>
      <c r="PXS44" s="37"/>
      <c r="PXT44" s="37"/>
      <c r="PXU44" s="37"/>
      <c r="PXV44" s="37"/>
      <c r="PXW44" s="37"/>
      <c r="PXX44" s="37"/>
      <c r="PXY44" s="37"/>
      <c r="PXZ44" s="37"/>
      <c r="PYA44" s="37"/>
      <c r="PYB44" s="37"/>
      <c r="PYC44" s="37"/>
      <c r="PYD44" s="37"/>
      <c r="PYE44" s="37"/>
      <c r="PYF44" s="37"/>
      <c r="PYG44" s="37"/>
      <c r="PYH44" s="37"/>
      <c r="PYI44" s="37"/>
      <c r="PYJ44" s="37"/>
      <c r="PYK44" s="37"/>
      <c r="PYL44" s="37"/>
      <c r="PYM44" s="37"/>
      <c r="PYN44" s="37"/>
      <c r="PYO44" s="37"/>
      <c r="PYP44" s="37"/>
      <c r="PYQ44" s="37"/>
      <c r="PYR44" s="37"/>
      <c r="PYS44" s="37"/>
      <c r="PYT44" s="37"/>
      <c r="PYU44" s="37"/>
      <c r="PYV44" s="37"/>
      <c r="PYW44" s="37"/>
      <c r="PYX44" s="37"/>
      <c r="PYY44" s="37"/>
      <c r="PYZ44" s="37"/>
      <c r="PZA44" s="37"/>
      <c r="PZB44" s="37"/>
      <c r="PZC44" s="37"/>
      <c r="PZD44" s="37"/>
      <c r="PZE44" s="37"/>
      <c r="PZF44" s="37"/>
      <c r="PZG44" s="37"/>
      <c r="PZH44" s="37"/>
      <c r="PZI44" s="37"/>
      <c r="PZJ44" s="37"/>
      <c r="PZK44" s="37"/>
      <c r="PZL44" s="37"/>
      <c r="PZM44" s="37"/>
      <c r="PZN44" s="37"/>
      <c r="PZO44" s="37"/>
      <c r="PZP44" s="37"/>
      <c r="PZQ44" s="37"/>
      <c r="PZR44" s="37"/>
      <c r="PZS44" s="37"/>
      <c r="PZT44" s="37"/>
      <c r="PZU44" s="37"/>
      <c r="PZV44" s="37"/>
      <c r="PZW44" s="37"/>
      <c r="PZX44" s="37"/>
      <c r="PZY44" s="37"/>
      <c r="PZZ44" s="37"/>
      <c r="QAA44" s="37"/>
      <c r="QAB44" s="37"/>
      <c r="QAC44" s="37"/>
      <c r="QAD44" s="37"/>
      <c r="QAE44" s="37"/>
      <c r="QAF44" s="37"/>
      <c r="QAG44" s="37"/>
      <c r="QAH44" s="37"/>
      <c r="QAI44" s="37"/>
      <c r="QAJ44" s="37"/>
      <c r="QAK44" s="37"/>
      <c r="QAL44" s="37"/>
      <c r="QAM44" s="37"/>
      <c r="QAN44" s="37"/>
      <c r="QAO44" s="37"/>
      <c r="QAP44" s="37"/>
      <c r="QAQ44" s="37"/>
      <c r="QAR44" s="37"/>
      <c r="QAS44" s="37"/>
      <c r="QAT44" s="37"/>
      <c r="QAU44" s="37"/>
      <c r="QAV44" s="37"/>
      <c r="QAW44" s="37"/>
      <c r="QAX44" s="37"/>
      <c r="QAY44" s="37"/>
      <c r="QAZ44" s="37"/>
      <c r="QBA44" s="37"/>
      <c r="QBB44" s="37"/>
      <c r="QBC44" s="37"/>
      <c r="QBD44" s="37"/>
      <c r="QBE44" s="37"/>
      <c r="QBF44" s="37"/>
      <c r="QBG44" s="37"/>
      <c r="QBH44" s="37"/>
      <c r="QBI44" s="37"/>
      <c r="QBJ44" s="37"/>
      <c r="QBK44" s="37"/>
      <c r="QBL44" s="37"/>
      <c r="QBM44" s="37"/>
      <c r="QBN44" s="37"/>
      <c r="QBO44" s="37"/>
      <c r="QBP44" s="37"/>
      <c r="QBQ44" s="37"/>
      <c r="QBR44" s="37"/>
      <c r="QBS44" s="37"/>
      <c r="QBT44" s="37"/>
      <c r="QBU44" s="37"/>
      <c r="QBV44" s="37"/>
      <c r="QBW44" s="37"/>
      <c r="QBX44" s="37"/>
      <c r="QBY44" s="37"/>
      <c r="QBZ44" s="37"/>
      <c r="QCA44" s="37"/>
      <c r="QCB44" s="37"/>
      <c r="QCC44" s="37"/>
      <c r="QCD44" s="37"/>
      <c r="QCE44" s="37"/>
      <c r="QCF44" s="37"/>
      <c r="QCG44" s="37"/>
      <c r="QCH44" s="37"/>
      <c r="QCI44" s="37"/>
      <c r="QCJ44" s="37"/>
      <c r="QCK44" s="37"/>
      <c r="QCL44" s="37"/>
      <c r="QCM44" s="37"/>
      <c r="QCN44" s="37"/>
      <c r="QCO44" s="37"/>
      <c r="QCP44" s="37"/>
      <c r="QCQ44" s="37"/>
      <c r="QCR44" s="37"/>
      <c r="QCS44" s="37"/>
      <c r="QCT44" s="37"/>
      <c r="QCU44" s="37"/>
      <c r="QCV44" s="37"/>
      <c r="QCW44" s="37"/>
      <c r="QCX44" s="37"/>
      <c r="QCY44" s="37"/>
      <c r="QCZ44" s="37"/>
      <c r="QDA44" s="37"/>
      <c r="QDB44" s="37"/>
      <c r="QDC44" s="37"/>
      <c r="QDD44" s="37"/>
      <c r="QDE44" s="37"/>
      <c r="QDF44" s="37"/>
      <c r="QDG44" s="37"/>
      <c r="QDH44" s="37"/>
      <c r="QDI44" s="37"/>
      <c r="QDJ44" s="37"/>
      <c r="QDK44" s="37"/>
      <c r="QDL44" s="37"/>
      <c r="QDM44" s="37"/>
      <c r="QDN44" s="37"/>
      <c r="QDO44" s="37"/>
      <c r="QDP44" s="37"/>
      <c r="QDQ44" s="37"/>
      <c r="QDR44" s="37"/>
      <c r="QDS44" s="37"/>
      <c r="QDT44" s="37"/>
      <c r="QDU44" s="37"/>
      <c r="QDV44" s="37"/>
      <c r="QDW44" s="37"/>
      <c r="QDX44" s="37"/>
      <c r="QDY44" s="37"/>
      <c r="QDZ44" s="37"/>
      <c r="QEA44" s="37"/>
      <c r="QEB44" s="37"/>
      <c r="QEC44" s="37"/>
      <c r="QED44" s="37"/>
      <c r="QEE44" s="37"/>
      <c r="QEF44" s="37"/>
      <c r="QEG44" s="37"/>
      <c r="QEH44" s="37"/>
      <c r="QEI44" s="37"/>
      <c r="QEJ44" s="37"/>
      <c r="QEK44" s="37"/>
      <c r="QEL44" s="37"/>
      <c r="QEM44" s="37"/>
      <c r="QEN44" s="37"/>
      <c r="QEO44" s="37"/>
      <c r="QEP44" s="37"/>
      <c r="QEQ44" s="37"/>
      <c r="QER44" s="37"/>
      <c r="QES44" s="37"/>
      <c r="QET44" s="37"/>
      <c r="QEU44" s="37"/>
      <c r="QEV44" s="37"/>
      <c r="QEW44" s="37"/>
      <c r="QEX44" s="37"/>
      <c r="QEY44" s="37"/>
      <c r="QEZ44" s="37"/>
      <c r="QFA44" s="37"/>
      <c r="QFB44" s="37"/>
      <c r="QFC44" s="37"/>
      <c r="QFD44" s="37"/>
      <c r="QFE44" s="37"/>
      <c r="QFF44" s="37"/>
      <c r="QFG44" s="37"/>
      <c r="QFH44" s="37"/>
      <c r="QFI44" s="37"/>
      <c r="QFJ44" s="37"/>
      <c r="QFK44" s="37"/>
      <c r="QFL44" s="37"/>
      <c r="QFM44" s="37"/>
      <c r="QFN44" s="37"/>
      <c r="QFO44" s="37"/>
      <c r="QFP44" s="37"/>
      <c r="QFQ44" s="37"/>
      <c r="QFR44" s="37"/>
      <c r="QFS44" s="37"/>
      <c r="QFT44" s="37"/>
      <c r="QFU44" s="37"/>
      <c r="QFV44" s="37"/>
      <c r="QFW44" s="37"/>
      <c r="QFX44" s="37"/>
      <c r="QFY44" s="37"/>
      <c r="QFZ44" s="37"/>
      <c r="QGA44" s="37"/>
      <c r="QGB44" s="37"/>
      <c r="QGC44" s="37"/>
      <c r="QGD44" s="37"/>
      <c r="QGE44" s="37"/>
      <c r="QGF44" s="37"/>
      <c r="QGG44" s="37"/>
      <c r="QGH44" s="37"/>
      <c r="QGI44" s="37"/>
      <c r="QGJ44" s="37"/>
      <c r="QGK44" s="37"/>
      <c r="QGL44" s="37"/>
      <c r="QGM44" s="37"/>
      <c r="QGN44" s="37"/>
      <c r="QGO44" s="37"/>
      <c r="QGP44" s="37"/>
      <c r="QGQ44" s="37"/>
      <c r="QGR44" s="37"/>
      <c r="QGS44" s="37"/>
      <c r="QGT44" s="37"/>
      <c r="QGU44" s="37"/>
      <c r="QGV44" s="37"/>
      <c r="QGW44" s="37"/>
      <c r="QGX44" s="37"/>
      <c r="QGY44" s="37"/>
      <c r="QGZ44" s="37"/>
      <c r="QHA44" s="37"/>
      <c r="QHB44" s="37"/>
      <c r="QHC44" s="37"/>
      <c r="QHD44" s="37"/>
      <c r="QHE44" s="37"/>
      <c r="QHF44" s="37"/>
      <c r="QHG44" s="37"/>
      <c r="QHH44" s="37"/>
      <c r="QHI44" s="37"/>
      <c r="QHJ44" s="37"/>
      <c r="QHK44" s="37"/>
      <c r="QHL44" s="37"/>
      <c r="QHM44" s="37"/>
      <c r="QHN44" s="37"/>
      <c r="QHO44" s="37"/>
      <c r="QHP44" s="37"/>
      <c r="QHQ44" s="37"/>
      <c r="QHR44" s="37"/>
      <c r="QHS44" s="37"/>
      <c r="QHT44" s="37"/>
      <c r="QHU44" s="37"/>
      <c r="QHV44" s="37"/>
      <c r="QHW44" s="37"/>
      <c r="QHX44" s="37"/>
      <c r="QHY44" s="37"/>
      <c r="QHZ44" s="37"/>
      <c r="QIA44" s="37"/>
      <c r="QIB44" s="37"/>
      <c r="QIC44" s="37"/>
      <c r="QID44" s="37"/>
      <c r="QIE44" s="37"/>
      <c r="QIF44" s="37"/>
      <c r="QIG44" s="37"/>
      <c r="QIH44" s="37"/>
      <c r="QII44" s="37"/>
      <c r="QIJ44" s="37"/>
      <c r="QIK44" s="37"/>
      <c r="QIL44" s="37"/>
      <c r="QIM44" s="37"/>
      <c r="QIN44" s="37"/>
      <c r="QIO44" s="37"/>
      <c r="QIP44" s="37"/>
      <c r="QIQ44" s="37"/>
      <c r="QIR44" s="37"/>
      <c r="QIS44" s="37"/>
      <c r="QIT44" s="37"/>
      <c r="QIU44" s="37"/>
      <c r="QIV44" s="37"/>
      <c r="QIW44" s="37"/>
      <c r="QIX44" s="37"/>
      <c r="QIY44" s="37"/>
      <c r="QIZ44" s="37"/>
      <c r="QJA44" s="37"/>
      <c r="QJB44" s="37"/>
      <c r="QJC44" s="37"/>
      <c r="QJD44" s="37"/>
      <c r="QJE44" s="37"/>
      <c r="QJF44" s="37"/>
      <c r="QJG44" s="37"/>
      <c r="QJH44" s="37"/>
      <c r="QJI44" s="37"/>
      <c r="QJJ44" s="37"/>
      <c r="QJK44" s="37"/>
      <c r="QJL44" s="37"/>
      <c r="QJM44" s="37"/>
      <c r="QJN44" s="37"/>
      <c r="QJO44" s="37"/>
      <c r="QJP44" s="37"/>
      <c r="QJQ44" s="37"/>
      <c r="QJR44" s="37"/>
      <c r="QJS44" s="37"/>
      <c r="QJT44" s="37"/>
      <c r="QJU44" s="37"/>
      <c r="QJV44" s="37"/>
      <c r="QJW44" s="37"/>
      <c r="QJX44" s="37"/>
      <c r="QJY44" s="37"/>
      <c r="QJZ44" s="37"/>
      <c r="QKA44" s="37"/>
      <c r="QKB44" s="37"/>
      <c r="QKC44" s="37"/>
      <c r="QKD44" s="37"/>
      <c r="QKE44" s="37"/>
      <c r="QKF44" s="37"/>
      <c r="QKG44" s="37"/>
      <c r="QKH44" s="37"/>
      <c r="QKI44" s="37"/>
      <c r="QKJ44" s="37"/>
      <c r="QKK44" s="37"/>
      <c r="QKL44" s="37"/>
      <c r="QKM44" s="37"/>
      <c r="QKN44" s="37"/>
      <c r="QKO44" s="37"/>
      <c r="QKP44" s="37"/>
      <c r="QKQ44" s="37"/>
      <c r="QKR44" s="37"/>
      <c r="QKS44" s="37"/>
      <c r="QKT44" s="37"/>
      <c r="QKU44" s="37"/>
      <c r="QKV44" s="37"/>
      <c r="QKW44" s="37"/>
      <c r="QKX44" s="37"/>
      <c r="QKY44" s="37"/>
      <c r="QKZ44" s="37"/>
      <c r="QLA44" s="37"/>
      <c r="QLB44" s="37"/>
      <c r="QLC44" s="37"/>
      <c r="QLD44" s="37"/>
      <c r="QLE44" s="37"/>
      <c r="QLF44" s="37"/>
      <c r="QLG44" s="37"/>
      <c r="QLH44" s="37"/>
      <c r="QLI44" s="37"/>
      <c r="QLJ44" s="37"/>
      <c r="QLK44" s="37"/>
      <c r="QLL44" s="37"/>
      <c r="QLM44" s="37"/>
      <c r="QLN44" s="37"/>
      <c r="QLO44" s="37"/>
      <c r="QLP44" s="37"/>
      <c r="QLQ44" s="37"/>
      <c r="QLR44" s="37"/>
      <c r="QLS44" s="37"/>
      <c r="QLT44" s="37"/>
      <c r="QLU44" s="37"/>
      <c r="QLV44" s="37"/>
      <c r="QLW44" s="37"/>
      <c r="QLX44" s="37"/>
      <c r="QLY44" s="37"/>
      <c r="QLZ44" s="37"/>
      <c r="QMA44" s="37"/>
      <c r="QMB44" s="37"/>
      <c r="QMC44" s="37"/>
      <c r="QMD44" s="37"/>
      <c r="QME44" s="37"/>
      <c r="QMF44" s="37"/>
      <c r="QMG44" s="37"/>
      <c r="QMH44" s="37"/>
      <c r="QMI44" s="37"/>
      <c r="QMJ44" s="37"/>
      <c r="QMK44" s="37"/>
      <c r="QML44" s="37"/>
      <c r="QMM44" s="37"/>
      <c r="QMN44" s="37"/>
      <c r="QMO44" s="37"/>
      <c r="QMP44" s="37"/>
      <c r="QMQ44" s="37"/>
      <c r="QMR44" s="37"/>
      <c r="QMS44" s="37"/>
      <c r="QMT44" s="37"/>
      <c r="QMU44" s="37"/>
      <c r="QMV44" s="37"/>
      <c r="QMW44" s="37"/>
      <c r="QMX44" s="37"/>
      <c r="QMY44" s="37"/>
      <c r="QMZ44" s="37"/>
      <c r="QNA44" s="37"/>
      <c r="QNB44" s="37"/>
      <c r="QNC44" s="37"/>
      <c r="QND44" s="37"/>
      <c r="QNE44" s="37"/>
      <c r="QNF44" s="37"/>
      <c r="QNG44" s="37"/>
      <c r="QNH44" s="37"/>
      <c r="QNI44" s="37"/>
      <c r="QNJ44" s="37"/>
      <c r="QNK44" s="37"/>
      <c r="QNL44" s="37"/>
      <c r="QNM44" s="37"/>
      <c r="QNN44" s="37"/>
      <c r="QNO44" s="37"/>
      <c r="QNP44" s="37"/>
      <c r="QNQ44" s="37"/>
      <c r="QNR44" s="37"/>
      <c r="QNS44" s="37"/>
      <c r="QNT44" s="37"/>
      <c r="QNU44" s="37"/>
      <c r="QNV44" s="37"/>
      <c r="QNW44" s="37"/>
      <c r="QNX44" s="37"/>
      <c r="QNY44" s="37"/>
      <c r="QNZ44" s="37"/>
      <c r="QOA44" s="37"/>
      <c r="QOB44" s="37"/>
      <c r="QOC44" s="37"/>
      <c r="QOD44" s="37"/>
      <c r="QOE44" s="37"/>
      <c r="QOF44" s="37"/>
      <c r="QOG44" s="37"/>
      <c r="QOH44" s="37"/>
      <c r="QOI44" s="37"/>
      <c r="QOJ44" s="37"/>
      <c r="QOK44" s="37"/>
      <c r="QOL44" s="37"/>
      <c r="QOM44" s="37"/>
      <c r="QON44" s="37"/>
      <c r="QOO44" s="37"/>
      <c r="QOP44" s="37"/>
      <c r="QOQ44" s="37"/>
      <c r="QOR44" s="37"/>
      <c r="QOS44" s="37"/>
      <c r="QOT44" s="37"/>
      <c r="QOU44" s="37"/>
      <c r="QOV44" s="37"/>
      <c r="QOW44" s="37"/>
      <c r="QOX44" s="37"/>
      <c r="QOY44" s="37"/>
      <c r="QOZ44" s="37"/>
      <c r="QPA44" s="37"/>
      <c r="QPB44" s="37"/>
      <c r="QPC44" s="37"/>
      <c r="QPD44" s="37"/>
      <c r="QPE44" s="37"/>
      <c r="QPF44" s="37"/>
      <c r="QPG44" s="37"/>
      <c r="QPH44" s="37"/>
      <c r="QPI44" s="37"/>
      <c r="QPJ44" s="37"/>
      <c r="QPK44" s="37"/>
      <c r="QPL44" s="37"/>
      <c r="QPM44" s="37"/>
      <c r="QPN44" s="37"/>
      <c r="QPO44" s="37"/>
      <c r="QPP44" s="37"/>
      <c r="QPQ44" s="37"/>
      <c r="QPR44" s="37"/>
      <c r="QPS44" s="37"/>
      <c r="QPT44" s="37"/>
      <c r="QPU44" s="37"/>
      <c r="QPV44" s="37"/>
      <c r="QPW44" s="37"/>
      <c r="QPX44" s="37"/>
      <c r="QPY44" s="37"/>
      <c r="QPZ44" s="37"/>
      <c r="QQA44" s="37"/>
      <c r="QQB44" s="37"/>
      <c r="QQC44" s="37"/>
      <c r="QQD44" s="37"/>
      <c r="QQE44" s="37"/>
      <c r="QQF44" s="37"/>
      <c r="QQG44" s="37"/>
      <c r="QQH44" s="37"/>
      <c r="QQI44" s="37"/>
      <c r="QQJ44" s="37"/>
      <c r="QQK44" s="37"/>
      <c r="QQL44" s="37"/>
      <c r="QQM44" s="37"/>
      <c r="QQN44" s="37"/>
      <c r="QQO44" s="37"/>
      <c r="QQP44" s="37"/>
      <c r="QQQ44" s="37"/>
      <c r="QQR44" s="37"/>
      <c r="QQS44" s="37"/>
      <c r="QQT44" s="37"/>
      <c r="QQU44" s="37"/>
      <c r="QQV44" s="37"/>
      <c r="QQW44" s="37"/>
      <c r="QQX44" s="37"/>
      <c r="QQY44" s="37"/>
      <c r="QQZ44" s="37"/>
      <c r="QRA44" s="37"/>
      <c r="QRB44" s="37"/>
      <c r="QRC44" s="37"/>
      <c r="QRD44" s="37"/>
      <c r="QRE44" s="37"/>
      <c r="QRF44" s="37"/>
      <c r="QRG44" s="37"/>
      <c r="QRH44" s="37"/>
      <c r="QRI44" s="37"/>
      <c r="QRJ44" s="37"/>
      <c r="QRK44" s="37"/>
      <c r="QRL44" s="37"/>
      <c r="QRM44" s="37"/>
      <c r="QRN44" s="37"/>
      <c r="QRO44" s="37"/>
      <c r="QRP44" s="37"/>
      <c r="QRQ44" s="37"/>
      <c r="QRR44" s="37"/>
      <c r="QRS44" s="37"/>
      <c r="QRT44" s="37"/>
      <c r="QRU44" s="37"/>
      <c r="QRV44" s="37"/>
      <c r="QRW44" s="37"/>
      <c r="QRX44" s="37"/>
      <c r="QRY44" s="37"/>
      <c r="QRZ44" s="37"/>
      <c r="QSA44" s="37"/>
      <c r="QSB44" s="37"/>
      <c r="QSC44" s="37"/>
      <c r="QSD44" s="37"/>
      <c r="QSE44" s="37"/>
      <c r="QSF44" s="37"/>
      <c r="QSG44" s="37"/>
      <c r="QSH44" s="37"/>
      <c r="QSI44" s="37"/>
      <c r="QSJ44" s="37"/>
      <c r="QSK44" s="37"/>
      <c r="QSL44" s="37"/>
      <c r="QSM44" s="37"/>
      <c r="QSN44" s="37"/>
      <c r="QSO44" s="37"/>
      <c r="QSP44" s="37"/>
      <c r="QSQ44" s="37"/>
      <c r="QSR44" s="37"/>
      <c r="QSS44" s="37"/>
      <c r="QST44" s="37"/>
      <c r="QSU44" s="37"/>
      <c r="QSV44" s="37"/>
      <c r="QSW44" s="37"/>
      <c r="QSX44" s="37"/>
      <c r="QSY44" s="37"/>
      <c r="QSZ44" s="37"/>
      <c r="QTA44" s="37"/>
      <c r="QTB44" s="37"/>
      <c r="QTC44" s="37"/>
      <c r="QTD44" s="37"/>
      <c r="QTE44" s="37"/>
      <c r="QTF44" s="37"/>
      <c r="QTG44" s="37"/>
      <c r="QTH44" s="37"/>
      <c r="QTI44" s="37"/>
      <c r="QTJ44" s="37"/>
      <c r="QTK44" s="37"/>
      <c r="QTL44" s="37"/>
      <c r="QTM44" s="37"/>
      <c r="QTN44" s="37"/>
      <c r="QTO44" s="37"/>
      <c r="QTP44" s="37"/>
      <c r="QTQ44" s="37"/>
      <c r="QTR44" s="37"/>
      <c r="QTS44" s="37"/>
      <c r="QTT44" s="37"/>
      <c r="QTU44" s="37"/>
      <c r="QTV44" s="37"/>
      <c r="QTW44" s="37"/>
      <c r="QTX44" s="37"/>
      <c r="QTY44" s="37"/>
      <c r="QTZ44" s="37"/>
      <c r="QUA44" s="37"/>
      <c r="QUB44" s="37"/>
      <c r="QUC44" s="37"/>
      <c r="QUD44" s="37"/>
      <c r="QUE44" s="37"/>
      <c r="QUF44" s="37"/>
      <c r="QUG44" s="37"/>
      <c r="QUH44" s="37"/>
      <c r="QUI44" s="37"/>
      <c r="QUJ44" s="37"/>
      <c r="QUK44" s="37"/>
      <c r="QUL44" s="37"/>
      <c r="QUM44" s="37"/>
      <c r="QUN44" s="37"/>
      <c r="QUO44" s="37"/>
      <c r="QUP44" s="37"/>
      <c r="QUQ44" s="37"/>
      <c r="QUR44" s="37"/>
      <c r="QUS44" s="37"/>
      <c r="QUT44" s="37"/>
      <c r="QUU44" s="37"/>
      <c r="QUV44" s="37"/>
      <c r="QUW44" s="37"/>
      <c r="QUX44" s="37"/>
      <c r="QUY44" s="37"/>
      <c r="QUZ44" s="37"/>
      <c r="QVA44" s="37"/>
      <c r="QVB44" s="37"/>
      <c r="QVC44" s="37"/>
      <c r="QVD44" s="37"/>
      <c r="QVE44" s="37"/>
      <c r="QVF44" s="37"/>
      <c r="QVG44" s="37"/>
      <c r="QVH44" s="37"/>
      <c r="QVI44" s="37"/>
      <c r="QVJ44" s="37"/>
      <c r="QVK44" s="37"/>
      <c r="QVL44" s="37"/>
      <c r="QVM44" s="37"/>
      <c r="QVN44" s="37"/>
      <c r="QVO44" s="37"/>
      <c r="QVP44" s="37"/>
      <c r="QVQ44" s="37"/>
      <c r="QVR44" s="37"/>
      <c r="QVS44" s="37"/>
      <c r="QVT44" s="37"/>
      <c r="QVU44" s="37"/>
      <c r="QVV44" s="37"/>
      <c r="QVW44" s="37"/>
      <c r="QVX44" s="37"/>
      <c r="QVY44" s="37"/>
      <c r="QVZ44" s="37"/>
      <c r="QWA44" s="37"/>
      <c r="QWB44" s="37"/>
      <c r="QWC44" s="37"/>
      <c r="QWD44" s="37"/>
      <c r="QWE44" s="37"/>
      <c r="QWF44" s="37"/>
      <c r="QWG44" s="37"/>
      <c r="QWH44" s="37"/>
      <c r="QWI44" s="37"/>
      <c r="QWJ44" s="37"/>
      <c r="QWK44" s="37"/>
      <c r="QWL44" s="37"/>
      <c r="QWM44" s="37"/>
      <c r="QWN44" s="37"/>
      <c r="QWO44" s="37"/>
      <c r="QWP44" s="37"/>
      <c r="QWQ44" s="37"/>
      <c r="QWR44" s="37"/>
      <c r="QWS44" s="37"/>
      <c r="QWT44" s="37"/>
      <c r="QWU44" s="37"/>
      <c r="QWV44" s="37"/>
      <c r="QWW44" s="37"/>
      <c r="QWX44" s="37"/>
      <c r="QWY44" s="37"/>
      <c r="QWZ44" s="37"/>
      <c r="QXA44" s="37"/>
      <c r="QXB44" s="37"/>
      <c r="QXC44" s="37"/>
      <c r="QXD44" s="37"/>
      <c r="QXE44" s="37"/>
      <c r="QXF44" s="37"/>
      <c r="QXG44" s="37"/>
      <c r="QXH44" s="37"/>
      <c r="QXI44" s="37"/>
      <c r="QXJ44" s="37"/>
      <c r="QXK44" s="37"/>
      <c r="QXL44" s="37"/>
      <c r="QXM44" s="37"/>
      <c r="QXN44" s="37"/>
      <c r="QXO44" s="37"/>
      <c r="QXP44" s="37"/>
      <c r="QXQ44" s="37"/>
      <c r="QXR44" s="37"/>
      <c r="QXS44" s="37"/>
      <c r="QXT44" s="37"/>
      <c r="QXU44" s="37"/>
      <c r="QXV44" s="37"/>
      <c r="QXW44" s="37"/>
      <c r="QXX44" s="37"/>
      <c r="QXY44" s="37"/>
      <c r="QXZ44" s="37"/>
      <c r="QYA44" s="37"/>
      <c r="QYB44" s="37"/>
      <c r="QYC44" s="37"/>
      <c r="QYD44" s="37"/>
      <c r="QYE44" s="37"/>
      <c r="QYF44" s="37"/>
      <c r="QYG44" s="37"/>
      <c r="QYH44" s="37"/>
      <c r="QYI44" s="37"/>
      <c r="QYJ44" s="37"/>
      <c r="QYK44" s="37"/>
      <c r="QYL44" s="37"/>
      <c r="QYM44" s="37"/>
      <c r="QYN44" s="37"/>
      <c r="QYO44" s="37"/>
      <c r="QYP44" s="37"/>
      <c r="QYQ44" s="37"/>
      <c r="QYR44" s="37"/>
      <c r="QYS44" s="37"/>
      <c r="QYT44" s="37"/>
      <c r="QYU44" s="37"/>
      <c r="QYV44" s="37"/>
      <c r="QYW44" s="37"/>
      <c r="QYX44" s="37"/>
      <c r="QYY44" s="37"/>
      <c r="QYZ44" s="37"/>
      <c r="QZA44" s="37"/>
      <c r="QZB44" s="37"/>
      <c r="QZC44" s="37"/>
      <c r="QZD44" s="37"/>
      <c r="QZE44" s="37"/>
      <c r="QZF44" s="37"/>
      <c r="QZG44" s="37"/>
      <c r="QZH44" s="37"/>
      <c r="QZI44" s="37"/>
      <c r="QZJ44" s="37"/>
      <c r="QZK44" s="37"/>
      <c r="QZL44" s="37"/>
      <c r="QZM44" s="37"/>
      <c r="QZN44" s="37"/>
      <c r="QZO44" s="37"/>
      <c r="QZP44" s="37"/>
      <c r="QZQ44" s="37"/>
      <c r="QZR44" s="37"/>
      <c r="QZS44" s="37"/>
      <c r="QZT44" s="37"/>
      <c r="QZU44" s="37"/>
      <c r="QZV44" s="37"/>
      <c r="QZW44" s="37"/>
      <c r="QZX44" s="37"/>
      <c r="QZY44" s="37"/>
      <c r="QZZ44" s="37"/>
      <c r="RAA44" s="37"/>
      <c r="RAB44" s="37"/>
      <c r="RAC44" s="37"/>
      <c r="RAD44" s="37"/>
      <c r="RAE44" s="37"/>
      <c r="RAF44" s="37"/>
      <c r="RAG44" s="37"/>
      <c r="RAH44" s="37"/>
      <c r="RAI44" s="37"/>
      <c r="RAJ44" s="37"/>
      <c r="RAK44" s="37"/>
      <c r="RAL44" s="37"/>
      <c r="RAM44" s="37"/>
      <c r="RAN44" s="37"/>
      <c r="RAO44" s="37"/>
      <c r="RAP44" s="37"/>
      <c r="RAQ44" s="37"/>
      <c r="RAR44" s="37"/>
      <c r="RAS44" s="37"/>
      <c r="RAT44" s="37"/>
      <c r="RAU44" s="37"/>
      <c r="RAV44" s="37"/>
      <c r="RAW44" s="37"/>
      <c r="RAX44" s="37"/>
      <c r="RAY44" s="37"/>
      <c r="RAZ44" s="37"/>
      <c r="RBA44" s="37"/>
      <c r="RBB44" s="37"/>
      <c r="RBC44" s="37"/>
      <c r="RBD44" s="37"/>
      <c r="RBE44" s="37"/>
      <c r="RBF44" s="37"/>
      <c r="RBG44" s="37"/>
      <c r="RBH44" s="37"/>
      <c r="RBI44" s="37"/>
      <c r="RBJ44" s="37"/>
      <c r="RBK44" s="37"/>
      <c r="RBL44" s="37"/>
      <c r="RBM44" s="37"/>
      <c r="RBN44" s="37"/>
      <c r="RBO44" s="37"/>
      <c r="RBP44" s="37"/>
      <c r="RBQ44" s="37"/>
      <c r="RBR44" s="37"/>
      <c r="RBS44" s="37"/>
      <c r="RBT44" s="37"/>
      <c r="RBU44" s="37"/>
      <c r="RBV44" s="37"/>
      <c r="RBW44" s="37"/>
      <c r="RBX44" s="37"/>
      <c r="RBY44" s="37"/>
      <c r="RBZ44" s="37"/>
      <c r="RCA44" s="37"/>
      <c r="RCB44" s="37"/>
      <c r="RCC44" s="37"/>
      <c r="RCD44" s="37"/>
      <c r="RCE44" s="37"/>
      <c r="RCF44" s="37"/>
      <c r="RCG44" s="37"/>
      <c r="RCH44" s="37"/>
      <c r="RCI44" s="37"/>
      <c r="RCJ44" s="37"/>
      <c r="RCK44" s="37"/>
      <c r="RCL44" s="37"/>
      <c r="RCM44" s="37"/>
      <c r="RCN44" s="37"/>
      <c r="RCO44" s="37"/>
      <c r="RCP44" s="37"/>
      <c r="RCQ44" s="37"/>
      <c r="RCR44" s="37"/>
      <c r="RCS44" s="37"/>
      <c r="RCT44" s="37"/>
      <c r="RCU44" s="37"/>
      <c r="RCV44" s="37"/>
      <c r="RCW44" s="37"/>
      <c r="RCX44" s="37"/>
      <c r="RCY44" s="37"/>
      <c r="RCZ44" s="37"/>
      <c r="RDA44" s="37"/>
      <c r="RDB44" s="37"/>
      <c r="RDC44" s="37"/>
      <c r="RDD44" s="37"/>
      <c r="RDE44" s="37"/>
      <c r="RDF44" s="37"/>
      <c r="RDG44" s="37"/>
      <c r="RDH44" s="37"/>
      <c r="RDI44" s="37"/>
      <c r="RDJ44" s="37"/>
      <c r="RDK44" s="37"/>
      <c r="RDL44" s="37"/>
      <c r="RDM44" s="37"/>
      <c r="RDN44" s="37"/>
      <c r="RDO44" s="37"/>
      <c r="RDP44" s="37"/>
      <c r="RDQ44" s="37"/>
      <c r="RDR44" s="37"/>
      <c r="RDS44" s="37"/>
      <c r="RDT44" s="37"/>
      <c r="RDU44" s="37"/>
      <c r="RDV44" s="37"/>
      <c r="RDW44" s="37"/>
      <c r="RDX44" s="37"/>
      <c r="RDY44" s="37"/>
      <c r="RDZ44" s="37"/>
      <c r="REA44" s="37"/>
      <c r="REB44" s="37"/>
      <c r="REC44" s="37"/>
      <c r="RED44" s="37"/>
      <c r="REE44" s="37"/>
      <c r="REF44" s="37"/>
      <c r="REG44" s="37"/>
      <c r="REH44" s="37"/>
      <c r="REI44" s="37"/>
      <c r="REJ44" s="37"/>
      <c r="REK44" s="37"/>
      <c r="REL44" s="37"/>
      <c r="REM44" s="37"/>
      <c r="REN44" s="37"/>
      <c r="REO44" s="37"/>
      <c r="REP44" s="37"/>
      <c r="REQ44" s="37"/>
      <c r="RER44" s="37"/>
      <c r="RES44" s="37"/>
      <c r="RET44" s="37"/>
      <c r="REU44" s="37"/>
      <c r="REV44" s="37"/>
      <c r="REW44" s="37"/>
      <c r="REX44" s="37"/>
      <c r="REY44" s="37"/>
      <c r="REZ44" s="37"/>
      <c r="RFA44" s="37"/>
      <c r="RFB44" s="37"/>
      <c r="RFC44" s="37"/>
      <c r="RFD44" s="37"/>
      <c r="RFE44" s="37"/>
      <c r="RFF44" s="37"/>
      <c r="RFG44" s="37"/>
      <c r="RFH44" s="37"/>
      <c r="RFI44" s="37"/>
      <c r="RFJ44" s="37"/>
      <c r="RFK44" s="37"/>
      <c r="RFL44" s="37"/>
      <c r="RFM44" s="37"/>
      <c r="RFN44" s="37"/>
      <c r="RFO44" s="37"/>
      <c r="RFP44" s="37"/>
      <c r="RFQ44" s="37"/>
      <c r="RFR44" s="37"/>
      <c r="RFS44" s="37"/>
      <c r="RFT44" s="37"/>
      <c r="RFU44" s="37"/>
      <c r="RFV44" s="37"/>
      <c r="RFW44" s="37"/>
      <c r="RFX44" s="37"/>
      <c r="RFY44" s="37"/>
      <c r="RFZ44" s="37"/>
      <c r="RGA44" s="37"/>
      <c r="RGB44" s="37"/>
      <c r="RGC44" s="37"/>
      <c r="RGD44" s="37"/>
      <c r="RGE44" s="37"/>
      <c r="RGF44" s="37"/>
      <c r="RGG44" s="37"/>
      <c r="RGH44" s="37"/>
      <c r="RGI44" s="37"/>
      <c r="RGJ44" s="37"/>
      <c r="RGK44" s="37"/>
      <c r="RGL44" s="37"/>
      <c r="RGM44" s="37"/>
      <c r="RGN44" s="37"/>
      <c r="RGO44" s="37"/>
      <c r="RGP44" s="37"/>
      <c r="RGQ44" s="37"/>
      <c r="RGR44" s="37"/>
      <c r="RGS44" s="37"/>
      <c r="RGT44" s="37"/>
      <c r="RGU44" s="37"/>
      <c r="RGV44" s="37"/>
      <c r="RGW44" s="37"/>
      <c r="RGX44" s="37"/>
      <c r="RGY44" s="37"/>
      <c r="RGZ44" s="37"/>
      <c r="RHA44" s="37"/>
      <c r="RHB44" s="37"/>
      <c r="RHC44" s="37"/>
      <c r="RHD44" s="37"/>
      <c r="RHE44" s="37"/>
      <c r="RHF44" s="37"/>
      <c r="RHG44" s="37"/>
      <c r="RHH44" s="37"/>
      <c r="RHI44" s="37"/>
      <c r="RHJ44" s="37"/>
      <c r="RHK44" s="37"/>
      <c r="RHL44" s="37"/>
      <c r="RHM44" s="37"/>
      <c r="RHN44" s="37"/>
      <c r="RHO44" s="37"/>
      <c r="RHP44" s="37"/>
      <c r="RHQ44" s="37"/>
      <c r="RHR44" s="37"/>
      <c r="RHS44" s="37"/>
      <c r="RHT44" s="37"/>
      <c r="RHU44" s="37"/>
      <c r="RHV44" s="37"/>
      <c r="RHW44" s="37"/>
      <c r="RHX44" s="37"/>
      <c r="RHY44" s="37"/>
      <c r="RHZ44" s="37"/>
      <c r="RIA44" s="37"/>
      <c r="RIB44" s="37"/>
      <c r="RIC44" s="37"/>
      <c r="RID44" s="37"/>
      <c r="RIE44" s="37"/>
      <c r="RIF44" s="37"/>
      <c r="RIG44" s="37"/>
      <c r="RIH44" s="37"/>
      <c r="RII44" s="37"/>
      <c r="RIJ44" s="37"/>
      <c r="RIK44" s="37"/>
      <c r="RIL44" s="37"/>
      <c r="RIM44" s="37"/>
      <c r="RIN44" s="37"/>
      <c r="RIO44" s="37"/>
      <c r="RIP44" s="37"/>
      <c r="RIQ44" s="37"/>
      <c r="RIR44" s="37"/>
      <c r="RIS44" s="37"/>
      <c r="RIT44" s="37"/>
      <c r="RIU44" s="37"/>
      <c r="RIV44" s="37"/>
      <c r="RIW44" s="37"/>
      <c r="RIX44" s="37"/>
      <c r="RIY44" s="37"/>
      <c r="RIZ44" s="37"/>
      <c r="RJA44" s="37"/>
      <c r="RJB44" s="37"/>
      <c r="RJC44" s="37"/>
      <c r="RJD44" s="37"/>
      <c r="RJE44" s="37"/>
      <c r="RJF44" s="37"/>
      <c r="RJG44" s="37"/>
      <c r="RJH44" s="37"/>
      <c r="RJI44" s="37"/>
      <c r="RJJ44" s="37"/>
      <c r="RJK44" s="37"/>
      <c r="RJL44" s="37"/>
      <c r="RJM44" s="37"/>
      <c r="RJN44" s="37"/>
      <c r="RJO44" s="37"/>
      <c r="RJP44" s="37"/>
      <c r="RJQ44" s="37"/>
      <c r="RJR44" s="37"/>
      <c r="RJS44" s="37"/>
      <c r="RJT44" s="37"/>
      <c r="RJU44" s="37"/>
      <c r="RJV44" s="37"/>
      <c r="RJW44" s="37"/>
      <c r="RJX44" s="37"/>
      <c r="RJY44" s="37"/>
      <c r="RJZ44" s="37"/>
      <c r="RKA44" s="37"/>
      <c r="RKB44" s="37"/>
      <c r="RKC44" s="37"/>
      <c r="RKD44" s="37"/>
      <c r="RKE44" s="37"/>
      <c r="RKF44" s="37"/>
      <c r="RKG44" s="37"/>
      <c r="RKH44" s="37"/>
      <c r="RKI44" s="37"/>
      <c r="RKJ44" s="37"/>
      <c r="RKK44" s="37"/>
      <c r="RKL44" s="37"/>
      <c r="RKM44" s="37"/>
      <c r="RKN44" s="37"/>
      <c r="RKO44" s="37"/>
      <c r="RKP44" s="37"/>
      <c r="RKQ44" s="37"/>
      <c r="RKR44" s="37"/>
      <c r="RKS44" s="37"/>
      <c r="RKT44" s="37"/>
      <c r="RKU44" s="37"/>
      <c r="RKV44" s="37"/>
      <c r="RKW44" s="37"/>
      <c r="RKX44" s="37"/>
      <c r="RKY44" s="37"/>
      <c r="RKZ44" s="37"/>
      <c r="RLA44" s="37"/>
      <c r="RLB44" s="37"/>
      <c r="RLC44" s="37"/>
      <c r="RLD44" s="37"/>
      <c r="RLE44" s="37"/>
      <c r="RLF44" s="37"/>
      <c r="RLG44" s="37"/>
      <c r="RLH44" s="37"/>
      <c r="RLI44" s="37"/>
      <c r="RLJ44" s="37"/>
      <c r="RLK44" s="37"/>
      <c r="RLL44" s="37"/>
      <c r="RLM44" s="37"/>
      <c r="RLN44" s="37"/>
      <c r="RLO44" s="37"/>
      <c r="RLP44" s="37"/>
      <c r="RLQ44" s="37"/>
      <c r="RLR44" s="37"/>
      <c r="RLS44" s="37"/>
      <c r="RLT44" s="37"/>
      <c r="RLU44" s="37"/>
      <c r="RLV44" s="37"/>
      <c r="RLW44" s="37"/>
      <c r="RLX44" s="37"/>
      <c r="RLY44" s="37"/>
      <c r="RLZ44" s="37"/>
      <c r="RMA44" s="37"/>
      <c r="RMB44" s="37"/>
      <c r="RMC44" s="37"/>
      <c r="RMD44" s="37"/>
      <c r="RME44" s="37"/>
      <c r="RMF44" s="37"/>
      <c r="RMG44" s="37"/>
      <c r="RMH44" s="37"/>
      <c r="RMI44" s="37"/>
      <c r="RMJ44" s="37"/>
      <c r="RMK44" s="37"/>
      <c r="RML44" s="37"/>
      <c r="RMM44" s="37"/>
      <c r="RMN44" s="37"/>
      <c r="RMO44" s="37"/>
      <c r="RMP44" s="37"/>
      <c r="RMQ44" s="37"/>
      <c r="RMR44" s="37"/>
      <c r="RMS44" s="37"/>
      <c r="RMT44" s="37"/>
      <c r="RMU44" s="37"/>
      <c r="RMV44" s="37"/>
      <c r="RMW44" s="37"/>
      <c r="RMX44" s="37"/>
      <c r="RMY44" s="37"/>
      <c r="RMZ44" s="37"/>
      <c r="RNA44" s="37"/>
      <c r="RNB44" s="37"/>
      <c r="RNC44" s="37"/>
      <c r="RND44" s="37"/>
      <c r="RNE44" s="37"/>
      <c r="RNF44" s="37"/>
      <c r="RNG44" s="37"/>
      <c r="RNH44" s="37"/>
      <c r="RNI44" s="37"/>
      <c r="RNJ44" s="37"/>
      <c r="RNK44" s="37"/>
      <c r="RNL44" s="37"/>
      <c r="RNM44" s="37"/>
      <c r="RNN44" s="37"/>
      <c r="RNO44" s="37"/>
      <c r="RNP44" s="37"/>
      <c r="RNQ44" s="37"/>
      <c r="RNR44" s="37"/>
      <c r="RNS44" s="37"/>
      <c r="RNT44" s="37"/>
      <c r="RNU44" s="37"/>
      <c r="RNV44" s="37"/>
      <c r="RNW44" s="37"/>
      <c r="RNX44" s="37"/>
      <c r="RNY44" s="37"/>
      <c r="RNZ44" s="37"/>
      <c r="ROA44" s="37"/>
      <c r="ROB44" s="37"/>
      <c r="ROC44" s="37"/>
      <c r="ROD44" s="37"/>
      <c r="ROE44" s="37"/>
      <c r="ROF44" s="37"/>
      <c r="ROG44" s="37"/>
      <c r="ROH44" s="37"/>
      <c r="ROI44" s="37"/>
      <c r="ROJ44" s="37"/>
      <c r="ROK44" s="37"/>
      <c r="ROL44" s="37"/>
      <c r="ROM44" s="37"/>
      <c r="RON44" s="37"/>
      <c r="ROO44" s="37"/>
      <c r="ROP44" s="37"/>
      <c r="ROQ44" s="37"/>
      <c r="ROR44" s="37"/>
      <c r="ROS44" s="37"/>
      <c r="ROT44" s="37"/>
      <c r="ROU44" s="37"/>
      <c r="ROV44" s="37"/>
      <c r="ROW44" s="37"/>
      <c r="ROX44" s="37"/>
      <c r="ROY44" s="37"/>
      <c r="ROZ44" s="37"/>
      <c r="RPA44" s="37"/>
      <c r="RPB44" s="37"/>
      <c r="RPC44" s="37"/>
      <c r="RPD44" s="37"/>
      <c r="RPE44" s="37"/>
      <c r="RPF44" s="37"/>
      <c r="RPG44" s="37"/>
      <c r="RPH44" s="37"/>
      <c r="RPI44" s="37"/>
      <c r="RPJ44" s="37"/>
      <c r="RPK44" s="37"/>
      <c r="RPL44" s="37"/>
      <c r="RPM44" s="37"/>
      <c r="RPN44" s="37"/>
      <c r="RPO44" s="37"/>
      <c r="RPP44" s="37"/>
      <c r="RPQ44" s="37"/>
      <c r="RPR44" s="37"/>
      <c r="RPS44" s="37"/>
      <c r="RPT44" s="37"/>
      <c r="RPU44" s="37"/>
      <c r="RPV44" s="37"/>
      <c r="RPW44" s="37"/>
      <c r="RPX44" s="37"/>
      <c r="RPY44" s="37"/>
      <c r="RPZ44" s="37"/>
      <c r="RQA44" s="37"/>
      <c r="RQB44" s="37"/>
      <c r="RQC44" s="37"/>
      <c r="RQD44" s="37"/>
      <c r="RQE44" s="37"/>
      <c r="RQF44" s="37"/>
      <c r="RQG44" s="37"/>
      <c r="RQH44" s="37"/>
      <c r="RQI44" s="37"/>
      <c r="RQJ44" s="37"/>
      <c r="RQK44" s="37"/>
      <c r="RQL44" s="37"/>
      <c r="RQM44" s="37"/>
      <c r="RQN44" s="37"/>
      <c r="RQO44" s="37"/>
      <c r="RQP44" s="37"/>
      <c r="RQQ44" s="37"/>
      <c r="RQR44" s="37"/>
      <c r="RQS44" s="37"/>
      <c r="RQT44" s="37"/>
      <c r="RQU44" s="37"/>
      <c r="RQV44" s="37"/>
      <c r="RQW44" s="37"/>
      <c r="RQX44" s="37"/>
      <c r="RQY44" s="37"/>
      <c r="RQZ44" s="37"/>
      <c r="RRA44" s="37"/>
      <c r="RRB44" s="37"/>
      <c r="RRC44" s="37"/>
      <c r="RRD44" s="37"/>
      <c r="RRE44" s="37"/>
      <c r="RRF44" s="37"/>
      <c r="RRG44" s="37"/>
      <c r="RRH44" s="37"/>
      <c r="RRI44" s="37"/>
      <c r="RRJ44" s="37"/>
      <c r="RRK44" s="37"/>
      <c r="RRL44" s="37"/>
      <c r="RRM44" s="37"/>
      <c r="RRN44" s="37"/>
      <c r="RRO44" s="37"/>
      <c r="RRP44" s="37"/>
      <c r="RRQ44" s="37"/>
      <c r="RRR44" s="37"/>
      <c r="RRS44" s="37"/>
      <c r="RRT44" s="37"/>
      <c r="RRU44" s="37"/>
      <c r="RRV44" s="37"/>
      <c r="RRW44" s="37"/>
      <c r="RRX44" s="37"/>
      <c r="RRY44" s="37"/>
      <c r="RRZ44" s="37"/>
      <c r="RSA44" s="37"/>
      <c r="RSB44" s="37"/>
      <c r="RSC44" s="37"/>
      <c r="RSD44" s="37"/>
      <c r="RSE44" s="37"/>
      <c r="RSF44" s="37"/>
      <c r="RSG44" s="37"/>
      <c r="RSH44" s="37"/>
      <c r="RSI44" s="37"/>
      <c r="RSJ44" s="37"/>
      <c r="RSK44" s="37"/>
      <c r="RSL44" s="37"/>
      <c r="RSM44" s="37"/>
      <c r="RSN44" s="37"/>
      <c r="RSO44" s="37"/>
      <c r="RSP44" s="37"/>
      <c r="RSQ44" s="37"/>
      <c r="RSR44" s="37"/>
      <c r="RSS44" s="37"/>
      <c r="RST44" s="37"/>
      <c r="RSU44" s="37"/>
      <c r="RSV44" s="37"/>
      <c r="RSW44" s="37"/>
      <c r="RSX44" s="37"/>
      <c r="RSY44" s="37"/>
      <c r="RSZ44" s="37"/>
      <c r="RTA44" s="37"/>
      <c r="RTB44" s="37"/>
      <c r="RTC44" s="37"/>
      <c r="RTD44" s="37"/>
      <c r="RTE44" s="37"/>
      <c r="RTF44" s="37"/>
      <c r="RTG44" s="37"/>
      <c r="RTH44" s="37"/>
      <c r="RTI44" s="37"/>
      <c r="RTJ44" s="37"/>
      <c r="RTK44" s="37"/>
      <c r="RTL44" s="37"/>
      <c r="RTM44" s="37"/>
      <c r="RTN44" s="37"/>
      <c r="RTO44" s="37"/>
      <c r="RTP44" s="37"/>
      <c r="RTQ44" s="37"/>
      <c r="RTR44" s="37"/>
      <c r="RTS44" s="37"/>
      <c r="RTT44" s="37"/>
      <c r="RTU44" s="37"/>
      <c r="RTV44" s="37"/>
      <c r="RTW44" s="37"/>
      <c r="RTX44" s="37"/>
      <c r="RTY44" s="37"/>
      <c r="RTZ44" s="37"/>
      <c r="RUA44" s="37"/>
      <c r="RUB44" s="37"/>
      <c r="RUC44" s="37"/>
      <c r="RUD44" s="37"/>
      <c r="RUE44" s="37"/>
      <c r="RUF44" s="37"/>
      <c r="RUG44" s="37"/>
      <c r="RUH44" s="37"/>
      <c r="RUI44" s="37"/>
      <c r="RUJ44" s="37"/>
      <c r="RUK44" s="37"/>
      <c r="RUL44" s="37"/>
      <c r="RUM44" s="37"/>
      <c r="RUN44" s="37"/>
      <c r="RUO44" s="37"/>
      <c r="RUP44" s="37"/>
      <c r="RUQ44" s="37"/>
      <c r="RUR44" s="37"/>
      <c r="RUS44" s="37"/>
      <c r="RUT44" s="37"/>
      <c r="RUU44" s="37"/>
      <c r="RUV44" s="37"/>
      <c r="RUW44" s="37"/>
      <c r="RUX44" s="37"/>
      <c r="RUY44" s="37"/>
      <c r="RUZ44" s="37"/>
      <c r="RVA44" s="37"/>
      <c r="RVB44" s="37"/>
      <c r="RVC44" s="37"/>
      <c r="RVD44" s="37"/>
      <c r="RVE44" s="37"/>
      <c r="RVF44" s="37"/>
      <c r="RVG44" s="37"/>
      <c r="RVH44" s="37"/>
      <c r="RVI44" s="37"/>
      <c r="RVJ44" s="37"/>
      <c r="RVK44" s="37"/>
      <c r="RVL44" s="37"/>
      <c r="RVM44" s="37"/>
      <c r="RVN44" s="37"/>
      <c r="RVO44" s="37"/>
      <c r="RVP44" s="37"/>
      <c r="RVQ44" s="37"/>
      <c r="RVR44" s="37"/>
      <c r="RVS44" s="37"/>
      <c r="RVT44" s="37"/>
      <c r="RVU44" s="37"/>
      <c r="RVV44" s="37"/>
      <c r="RVW44" s="37"/>
      <c r="RVX44" s="37"/>
      <c r="RVY44" s="37"/>
      <c r="RVZ44" s="37"/>
      <c r="RWA44" s="37"/>
      <c r="RWB44" s="37"/>
      <c r="RWC44" s="37"/>
      <c r="RWD44" s="37"/>
      <c r="RWE44" s="37"/>
      <c r="RWF44" s="37"/>
      <c r="RWG44" s="37"/>
      <c r="RWH44" s="37"/>
      <c r="RWI44" s="37"/>
      <c r="RWJ44" s="37"/>
      <c r="RWK44" s="37"/>
      <c r="RWL44" s="37"/>
      <c r="RWM44" s="37"/>
      <c r="RWN44" s="37"/>
      <c r="RWO44" s="37"/>
      <c r="RWP44" s="37"/>
      <c r="RWQ44" s="37"/>
      <c r="RWR44" s="37"/>
      <c r="RWS44" s="37"/>
      <c r="RWT44" s="37"/>
      <c r="RWU44" s="37"/>
      <c r="RWV44" s="37"/>
      <c r="RWW44" s="37"/>
      <c r="RWX44" s="37"/>
      <c r="RWY44" s="37"/>
      <c r="RWZ44" s="37"/>
      <c r="RXA44" s="37"/>
      <c r="RXB44" s="37"/>
      <c r="RXC44" s="37"/>
      <c r="RXD44" s="37"/>
      <c r="RXE44" s="37"/>
      <c r="RXF44" s="37"/>
      <c r="RXG44" s="37"/>
      <c r="RXH44" s="37"/>
      <c r="RXI44" s="37"/>
      <c r="RXJ44" s="37"/>
      <c r="RXK44" s="37"/>
      <c r="RXL44" s="37"/>
      <c r="RXM44" s="37"/>
      <c r="RXN44" s="37"/>
      <c r="RXO44" s="37"/>
      <c r="RXP44" s="37"/>
      <c r="RXQ44" s="37"/>
      <c r="RXR44" s="37"/>
      <c r="RXS44" s="37"/>
      <c r="RXT44" s="37"/>
      <c r="RXU44" s="37"/>
      <c r="RXV44" s="37"/>
      <c r="RXW44" s="37"/>
      <c r="RXX44" s="37"/>
      <c r="RXY44" s="37"/>
      <c r="RXZ44" s="37"/>
      <c r="RYA44" s="37"/>
      <c r="RYB44" s="37"/>
      <c r="RYC44" s="37"/>
      <c r="RYD44" s="37"/>
      <c r="RYE44" s="37"/>
      <c r="RYF44" s="37"/>
      <c r="RYG44" s="37"/>
      <c r="RYH44" s="37"/>
      <c r="RYI44" s="37"/>
      <c r="RYJ44" s="37"/>
      <c r="RYK44" s="37"/>
      <c r="RYL44" s="37"/>
      <c r="RYM44" s="37"/>
      <c r="RYN44" s="37"/>
      <c r="RYO44" s="37"/>
      <c r="RYP44" s="37"/>
      <c r="RYQ44" s="37"/>
      <c r="RYR44" s="37"/>
      <c r="RYS44" s="37"/>
      <c r="RYT44" s="37"/>
      <c r="RYU44" s="37"/>
      <c r="RYV44" s="37"/>
      <c r="RYW44" s="37"/>
      <c r="RYX44" s="37"/>
      <c r="RYY44" s="37"/>
      <c r="RYZ44" s="37"/>
      <c r="RZA44" s="37"/>
      <c r="RZB44" s="37"/>
      <c r="RZC44" s="37"/>
      <c r="RZD44" s="37"/>
      <c r="RZE44" s="37"/>
      <c r="RZF44" s="37"/>
      <c r="RZG44" s="37"/>
      <c r="RZH44" s="37"/>
      <c r="RZI44" s="37"/>
      <c r="RZJ44" s="37"/>
      <c r="RZK44" s="37"/>
      <c r="RZL44" s="37"/>
      <c r="RZM44" s="37"/>
      <c r="RZN44" s="37"/>
      <c r="RZO44" s="37"/>
      <c r="RZP44" s="37"/>
      <c r="RZQ44" s="37"/>
      <c r="RZR44" s="37"/>
      <c r="RZS44" s="37"/>
      <c r="RZT44" s="37"/>
      <c r="RZU44" s="37"/>
      <c r="RZV44" s="37"/>
      <c r="RZW44" s="37"/>
      <c r="RZX44" s="37"/>
      <c r="RZY44" s="37"/>
      <c r="RZZ44" s="37"/>
      <c r="SAA44" s="37"/>
      <c r="SAB44" s="37"/>
      <c r="SAC44" s="37"/>
      <c r="SAD44" s="37"/>
      <c r="SAE44" s="37"/>
      <c r="SAF44" s="37"/>
      <c r="SAG44" s="37"/>
      <c r="SAH44" s="37"/>
      <c r="SAI44" s="37"/>
      <c r="SAJ44" s="37"/>
      <c r="SAK44" s="37"/>
      <c r="SAL44" s="37"/>
      <c r="SAM44" s="37"/>
      <c r="SAN44" s="37"/>
      <c r="SAO44" s="37"/>
      <c r="SAP44" s="37"/>
      <c r="SAQ44" s="37"/>
      <c r="SAR44" s="37"/>
      <c r="SAS44" s="37"/>
      <c r="SAT44" s="37"/>
      <c r="SAU44" s="37"/>
      <c r="SAV44" s="37"/>
      <c r="SAW44" s="37"/>
      <c r="SAX44" s="37"/>
      <c r="SAY44" s="37"/>
      <c r="SAZ44" s="37"/>
      <c r="SBA44" s="37"/>
      <c r="SBB44" s="37"/>
      <c r="SBC44" s="37"/>
      <c r="SBD44" s="37"/>
      <c r="SBE44" s="37"/>
      <c r="SBF44" s="37"/>
      <c r="SBG44" s="37"/>
      <c r="SBH44" s="37"/>
      <c r="SBI44" s="37"/>
      <c r="SBJ44" s="37"/>
      <c r="SBK44" s="37"/>
      <c r="SBL44" s="37"/>
      <c r="SBM44" s="37"/>
      <c r="SBN44" s="37"/>
      <c r="SBO44" s="37"/>
      <c r="SBP44" s="37"/>
      <c r="SBQ44" s="37"/>
      <c r="SBR44" s="37"/>
      <c r="SBS44" s="37"/>
      <c r="SBT44" s="37"/>
      <c r="SBU44" s="37"/>
      <c r="SBV44" s="37"/>
      <c r="SBW44" s="37"/>
      <c r="SBX44" s="37"/>
      <c r="SBY44" s="37"/>
      <c r="SBZ44" s="37"/>
      <c r="SCA44" s="37"/>
      <c r="SCB44" s="37"/>
      <c r="SCC44" s="37"/>
      <c r="SCD44" s="37"/>
      <c r="SCE44" s="37"/>
      <c r="SCF44" s="37"/>
      <c r="SCG44" s="37"/>
      <c r="SCH44" s="37"/>
      <c r="SCI44" s="37"/>
      <c r="SCJ44" s="37"/>
      <c r="SCK44" s="37"/>
      <c r="SCL44" s="37"/>
      <c r="SCM44" s="37"/>
      <c r="SCN44" s="37"/>
      <c r="SCO44" s="37"/>
      <c r="SCP44" s="37"/>
      <c r="SCQ44" s="37"/>
      <c r="SCR44" s="37"/>
      <c r="SCS44" s="37"/>
      <c r="SCT44" s="37"/>
      <c r="SCU44" s="37"/>
      <c r="SCV44" s="37"/>
      <c r="SCW44" s="37"/>
      <c r="SCX44" s="37"/>
      <c r="SCY44" s="37"/>
      <c r="SCZ44" s="37"/>
      <c r="SDA44" s="37"/>
      <c r="SDB44" s="37"/>
      <c r="SDC44" s="37"/>
      <c r="SDD44" s="37"/>
      <c r="SDE44" s="37"/>
      <c r="SDF44" s="37"/>
      <c r="SDG44" s="37"/>
      <c r="SDH44" s="37"/>
      <c r="SDI44" s="37"/>
      <c r="SDJ44" s="37"/>
      <c r="SDK44" s="37"/>
      <c r="SDL44" s="37"/>
      <c r="SDM44" s="37"/>
      <c r="SDN44" s="37"/>
      <c r="SDO44" s="37"/>
      <c r="SDP44" s="37"/>
      <c r="SDQ44" s="37"/>
      <c r="SDR44" s="37"/>
      <c r="SDS44" s="37"/>
      <c r="SDT44" s="37"/>
      <c r="SDU44" s="37"/>
      <c r="SDV44" s="37"/>
      <c r="SDW44" s="37"/>
      <c r="SDX44" s="37"/>
      <c r="SDY44" s="37"/>
      <c r="SDZ44" s="37"/>
      <c r="SEA44" s="37"/>
      <c r="SEB44" s="37"/>
      <c r="SEC44" s="37"/>
      <c r="SED44" s="37"/>
      <c r="SEE44" s="37"/>
      <c r="SEF44" s="37"/>
      <c r="SEG44" s="37"/>
      <c r="SEH44" s="37"/>
      <c r="SEI44" s="37"/>
      <c r="SEJ44" s="37"/>
      <c r="SEK44" s="37"/>
      <c r="SEL44" s="37"/>
      <c r="SEM44" s="37"/>
      <c r="SEN44" s="37"/>
      <c r="SEO44" s="37"/>
      <c r="SEP44" s="37"/>
      <c r="SEQ44" s="37"/>
      <c r="SER44" s="37"/>
      <c r="SES44" s="37"/>
      <c r="SET44" s="37"/>
      <c r="SEU44" s="37"/>
      <c r="SEV44" s="37"/>
      <c r="SEW44" s="37"/>
      <c r="SEX44" s="37"/>
      <c r="SEY44" s="37"/>
      <c r="SEZ44" s="37"/>
      <c r="SFA44" s="37"/>
      <c r="SFB44" s="37"/>
      <c r="SFC44" s="37"/>
      <c r="SFD44" s="37"/>
      <c r="SFE44" s="37"/>
      <c r="SFF44" s="37"/>
      <c r="SFG44" s="37"/>
      <c r="SFH44" s="37"/>
      <c r="SFI44" s="37"/>
      <c r="SFJ44" s="37"/>
      <c r="SFK44" s="37"/>
      <c r="SFL44" s="37"/>
      <c r="SFM44" s="37"/>
      <c r="SFN44" s="37"/>
      <c r="SFO44" s="37"/>
      <c r="SFP44" s="37"/>
      <c r="SFQ44" s="37"/>
      <c r="SFR44" s="37"/>
      <c r="SFS44" s="37"/>
      <c r="SFT44" s="37"/>
      <c r="SFU44" s="37"/>
      <c r="SFV44" s="37"/>
      <c r="SFW44" s="37"/>
      <c r="SFX44" s="37"/>
      <c r="SFY44" s="37"/>
      <c r="SFZ44" s="37"/>
      <c r="SGA44" s="37"/>
      <c r="SGB44" s="37"/>
      <c r="SGC44" s="37"/>
      <c r="SGD44" s="37"/>
      <c r="SGE44" s="37"/>
      <c r="SGF44" s="37"/>
      <c r="SGG44" s="37"/>
      <c r="SGH44" s="37"/>
      <c r="SGI44" s="37"/>
      <c r="SGJ44" s="37"/>
      <c r="SGK44" s="37"/>
      <c r="SGL44" s="37"/>
      <c r="SGM44" s="37"/>
      <c r="SGN44" s="37"/>
      <c r="SGO44" s="37"/>
      <c r="SGP44" s="37"/>
      <c r="SGQ44" s="37"/>
      <c r="SGR44" s="37"/>
      <c r="SGS44" s="37"/>
      <c r="SGT44" s="37"/>
      <c r="SGU44" s="37"/>
      <c r="SGV44" s="37"/>
      <c r="SGW44" s="37"/>
      <c r="SGX44" s="37"/>
      <c r="SGY44" s="37"/>
      <c r="SGZ44" s="37"/>
      <c r="SHA44" s="37"/>
      <c r="SHB44" s="37"/>
      <c r="SHC44" s="37"/>
      <c r="SHD44" s="37"/>
      <c r="SHE44" s="37"/>
      <c r="SHF44" s="37"/>
      <c r="SHG44" s="37"/>
      <c r="SHH44" s="37"/>
      <c r="SHI44" s="37"/>
      <c r="SHJ44" s="37"/>
      <c r="SHK44" s="37"/>
      <c r="SHL44" s="37"/>
      <c r="SHM44" s="37"/>
      <c r="SHN44" s="37"/>
      <c r="SHO44" s="37"/>
      <c r="SHP44" s="37"/>
      <c r="SHQ44" s="37"/>
      <c r="SHR44" s="37"/>
      <c r="SHS44" s="37"/>
      <c r="SHT44" s="37"/>
      <c r="SHU44" s="37"/>
      <c r="SHV44" s="37"/>
      <c r="SHW44" s="37"/>
      <c r="SHX44" s="37"/>
      <c r="SHY44" s="37"/>
      <c r="SHZ44" s="37"/>
      <c r="SIA44" s="37"/>
      <c r="SIB44" s="37"/>
      <c r="SIC44" s="37"/>
      <c r="SID44" s="37"/>
      <c r="SIE44" s="37"/>
      <c r="SIF44" s="37"/>
      <c r="SIG44" s="37"/>
      <c r="SIH44" s="37"/>
      <c r="SII44" s="37"/>
      <c r="SIJ44" s="37"/>
      <c r="SIK44" s="37"/>
      <c r="SIL44" s="37"/>
      <c r="SIM44" s="37"/>
      <c r="SIN44" s="37"/>
      <c r="SIO44" s="37"/>
      <c r="SIP44" s="37"/>
      <c r="SIQ44" s="37"/>
      <c r="SIR44" s="37"/>
      <c r="SIS44" s="37"/>
      <c r="SIT44" s="37"/>
      <c r="SIU44" s="37"/>
      <c r="SIV44" s="37"/>
      <c r="SIW44" s="37"/>
      <c r="SIX44" s="37"/>
      <c r="SIY44" s="37"/>
      <c r="SIZ44" s="37"/>
      <c r="SJA44" s="37"/>
      <c r="SJB44" s="37"/>
      <c r="SJC44" s="37"/>
      <c r="SJD44" s="37"/>
      <c r="SJE44" s="37"/>
      <c r="SJF44" s="37"/>
      <c r="SJG44" s="37"/>
      <c r="SJH44" s="37"/>
      <c r="SJI44" s="37"/>
      <c r="SJJ44" s="37"/>
      <c r="SJK44" s="37"/>
      <c r="SJL44" s="37"/>
      <c r="SJM44" s="37"/>
      <c r="SJN44" s="37"/>
      <c r="SJO44" s="37"/>
      <c r="SJP44" s="37"/>
      <c r="SJQ44" s="37"/>
      <c r="SJR44" s="37"/>
      <c r="SJS44" s="37"/>
      <c r="SJT44" s="37"/>
      <c r="SJU44" s="37"/>
      <c r="SJV44" s="37"/>
      <c r="SJW44" s="37"/>
      <c r="SJX44" s="37"/>
      <c r="SJY44" s="37"/>
      <c r="SJZ44" s="37"/>
      <c r="SKA44" s="37"/>
      <c r="SKB44" s="37"/>
      <c r="SKC44" s="37"/>
      <c r="SKD44" s="37"/>
      <c r="SKE44" s="37"/>
      <c r="SKF44" s="37"/>
      <c r="SKG44" s="37"/>
      <c r="SKH44" s="37"/>
      <c r="SKI44" s="37"/>
      <c r="SKJ44" s="37"/>
      <c r="SKK44" s="37"/>
      <c r="SKL44" s="37"/>
      <c r="SKM44" s="37"/>
      <c r="SKN44" s="37"/>
      <c r="SKO44" s="37"/>
      <c r="SKP44" s="37"/>
      <c r="SKQ44" s="37"/>
      <c r="SKR44" s="37"/>
      <c r="SKS44" s="37"/>
      <c r="SKT44" s="37"/>
      <c r="SKU44" s="37"/>
      <c r="SKV44" s="37"/>
      <c r="SKW44" s="37"/>
      <c r="SKX44" s="37"/>
      <c r="SKY44" s="37"/>
      <c r="SKZ44" s="37"/>
      <c r="SLA44" s="37"/>
      <c r="SLB44" s="37"/>
      <c r="SLC44" s="37"/>
      <c r="SLD44" s="37"/>
      <c r="SLE44" s="37"/>
      <c r="SLF44" s="37"/>
      <c r="SLG44" s="37"/>
      <c r="SLH44" s="37"/>
      <c r="SLI44" s="37"/>
      <c r="SLJ44" s="37"/>
      <c r="SLK44" s="37"/>
      <c r="SLL44" s="37"/>
      <c r="SLM44" s="37"/>
      <c r="SLN44" s="37"/>
      <c r="SLO44" s="37"/>
      <c r="SLP44" s="37"/>
      <c r="SLQ44" s="37"/>
      <c r="SLR44" s="37"/>
      <c r="SLS44" s="37"/>
      <c r="SLT44" s="37"/>
      <c r="SLU44" s="37"/>
      <c r="SLV44" s="37"/>
      <c r="SLW44" s="37"/>
      <c r="SLX44" s="37"/>
      <c r="SLY44" s="37"/>
      <c r="SLZ44" s="37"/>
      <c r="SMA44" s="37"/>
      <c r="SMB44" s="37"/>
      <c r="SMC44" s="37"/>
      <c r="SMD44" s="37"/>
      <c r="SME44" s="37"/>
      <c r="SMF44" s="37"/>
      <c r="SMG44" s="37"/>
      <c r="SMH44" s="37"/>
      <c r="SMI44" s="37"/>
      <c r="SMJ44" s="37"/>
      <c r="SMK44" s="37"/>
      <c r="SML44" s="37"/>
      <c r="SMM44" s="37"/>
      <c r="SMN44" s="37"/>
      <c r="SMO44" s="37"/>
      <c r="SMP44" s="37"/>
      <c r="SMQ44" s="37"/>
      <c r="SMR44" s="37"/>
      <c r="SMS44" s="37"/>
      <c r="SMT44" s="37"/>
      <c r="SMU44" s="37"/>
      <c r="SMV44" s="37"/>
      <c r="SMW44" s="37"/>
      <c r="SMX44" s="37"/>
      <c r="SMY44" s="37"/>
      <c r="SMZ44" s="37"/>
      <c r="SNA44" s="37"/>
      <c r="SNB44" s="37"/>
      <c r="SNC44" s="37"/>
      <c r="SND44" s="37"/>
      <c r="SNE44" s="37"/>
      <c r="SNF44" s="37"/>
      <c r="SNG44" s="37"/>
      <c r="SNH44" s="37"/>
      <c r="SNI44" s="37"/>
      <c r="SNJ44" s="37"/>
      <c r="SNK44" s="37"/>
      <c r="SNL44" s="37"/>
      <c r="SNM44" s="37"/>
      <c r="SNN44" s="37"/>
      <c r="SNO44" s="37"/>
      <c r="SNP44" s="37"/>
      <c r="SNQ44" s="37"/>
      <c r="SNR44" s="37"/>
      <c r="SNS44" s="37"/>
      <c r="SNT44" s="37"/>
      <c r="SNU44" s="37"/>
      <c r="SNV44" s="37"/>
      <c r="SNW44" s="37"/>
      <c r="SNX44" s="37"/>
      <c r="SNY44" s="37"/>
      <c r="SNZ44" s="37"/>
      <c r="SOA44" s="37"/>
      <c r="SOB44" s="37"/>
      <c r="SOC44" s="37"/>
      <c r="SOD44" s="37"/>
      <c r="SOE44" s="37"/>
      <c r="SOF44" s="37"/>
      <c r="SOG44" s="37"/>
      <c r="SOH44" s="37"/>
      <c r="SOI44" s="37"/>
      <c r="SOJ44" s="37"/>
      <c r="SOK44" s="37"/>
      <c r="SOL44" s="37"/>
      <c r="SOM44" s="37"/>
      <c r="SON44" s="37"/>
      <c r="SOO44" s="37"/>
      <c r="SOP44" s="37"/>
      <c r="SOQ44" s="37"/>
      <c r="SOR44" s="37"/>
      <c r="SOS44" s="37"/>
      <c r="SOT44" s="37"/>
      <c r="SOU44" s="37"/>
      <c r="SOV44" s="37"/>
      <c r="SOW44" s="37"/>
      <c r="SOX44" s="37"/>
      <c r="SOY44" s="37"/>
      <c r="SOZ44" s="37"/>
      <c r="SPA44" s="37"/>
      <c r="SPB44" s="37"/>
      <c r="SPC44" s="37"/>
      <c r="SPD44" s="37"/>
      <c r="SPE44" s="37"/>
      <c r="SPF44" s="37"/>
      <c r="SPG44" s="37"/>
      <c r="SPH44" s="37"/>
      <c r="SPI44" s="37"/>
      <c r="SPJ44" s="37"/>
      <c r="SPK44" s="37"/>
      <c r="SPL44" s="37"/>
      <c r="SPM44" s="37"/>
      <c r="SPN44" s="37"/>
      <c r="SPO44" s="37"/>
      <c r="SPP44" s="37"/>
      <c r="SPQ44" s="37"/>
      <c r="SPR44" s="37"/>
      <c r="SPS44" s="37"/>
      <c r="SPT44" s="37"/>
      <c r="SPU44" s="37"/>
      <c r="SPV44" s="37"/>
      <c r="SPW44" s="37"/>
      <c r="SPX44" s="37"/>
      <c r="SPY44" s="37"/>
      <c r="SPZ44" s="37"/>
      <c r="SQA44" s="37"/>
      <c r="SQB44" s="37"/>
      <c r="SQC44" s="37"/>
      <c r="SQD44" s="37"/>
      <c r="SQE44" s="37"/>
      <c r="SQF44" s="37"/>
      <c r="SQG44" s="37"/>
      <c r="SQH44" s="37"/>
      <c r="SQI44" s="37"/>
      <c r="SQJ44" s="37"/>
      <c r="SQK44" s="37"/>
      <c r="SQL44" s="37"/>
      <c r="SQM44" s="37"/>
      <c r="SQN44" s="37"/>
      <c r="SQO44" s="37"/>
      <c r="SQP44" s="37"/>
      <c r="SQQ44" s="37"/>
      <c r="SQR44" s="37"/>
      <c r="SQS44" s="37"/>
      <c r="SQT44" s="37"/>
      <c r="SQU44" s="37"/>
      <c r="SQV44" s="37"/>
      <c r="SQW44" s="37"/>
      <c r="SQX44" s="37"/>
      <c r="SQY44" s="37"/>
      <c r="SQZ44" s="37"/>
      <c r="SRA44" s="37"/>
      <c r="SRB44" s="37"/>
      <c r="SRC44" s="37"/>
      <c r="SRD44" s="37"/>
      <c r="SRE44" s="37"/>
      <c r="SRF44" s="37"/>
      <c r="SRG44" s="37"/>
      <c r="SRH44" s="37"/>
      <c r="SRI44" s="37"/>
      <c r="SRJ44" s="37"/>
      <c r="SRK44" s="37"/>
      <c r="SRL44" s="37"/>
      <c r="SRM44" s="37"/>
      <c r="SRN44" s="37"/>
      <c r="SRO44" s="37"/>
      <c r="SRP44" s="37"/>
      <c r="SRQ44" s="37"/>
      <c r="SRR44" s="37"/>
      <c r="SRS44" s="37"/>
      <c r="SRT44" s="37"/>
      <c r="SRU44" s="37"/>
      <c r="SRV44" s="37"/>
      <c r="SRW44" s="37"/>
      <c r="SRX44" s="37"/>
      <c r="SRY44" s="37"/>
      <c r="SRZ44" s="37"/>
      <c r="SSA44" s="37"/>
      <c r="SSB44" s="37"/>
      <c r="SSC44" s="37"/>
      <c r="SSD44" s="37"/>
      <c r="SSE44" s="37"/>
      <c r="SSF44" s="37"/>
      <c r="SSG44" s="37"/>
      <c r="SSH44" s="37"/>
      <c r="SSI44" s="37"/>
      <c r="SSJ44" s="37"/>
      <c r="SSK44" s="37"/>
      <c r="SSL44" s="37"/>
      <c r="SSM44" s="37"/>
      <c r="SSN44" s="37"/>
      <c r="SSO44" s="37"/>
      <c r="SSP44" s="37"/>
      <c r="SSQ44" s="37"/>
      <c r="SSR44" s="37"/>
      <c r="SSS44" s="37"/>
      <c r="SST44" s="37"/>
      <c r="SSU44" s="37"/>
      <c r="SSV44" s="37"/>
      <c r="SSW44" s="37"/>
      <c r="SSX44" s="37"/>
      <c r="SSY44" s="37"/>
      <c r="SSZ44" s="37"/>
      <c r="STA44" s="37"/>
      <c r="STB44" s="37"/>
      <c r="STC44" s="37"/>
      <c r="STD44" s="37"/>
      <c r="STE44" s="37"/>
      <c r="STF44" s="37"/>
      <c r="STG44" s="37"/>
      <c r="STH44" s="37"/>
      <c r="STI44" s="37"/>
      <c r="STJ44" s="37"/>
      <c r="STK44" s="37"/>
      <c r="STL44" s="37"/>
      <c r="STM44" s="37"/>
      <c r="STN44" s="37"/>
      <c r="STO44" s="37"/>
      <c r="STP44" s="37"/>
      <c r="STQ44" s="37"/>
      <c r="STR44" s="37"/>
      <c r="STS44" s="37"/>
      <c r="STT44" s="37"/>
      <c r="STU44" s="37"/>
      <c r="STV44" s="37"/>
      <c r="STW44" s="37"/>
      <c r="STX44" s="37"/>
      <c r="STY44" s="37"/>
      <c r="STZ44" s="37"/>
      <c r="SUA44" s="37"/>
      <c r="SUB44" s="37"/>
      <c r="SUC44" s="37"/>
      <c r="SUD44" s="37"/>
      <c r="SUE44" s="37"/>
      <c r="SUF44" s="37"/>
      <c r="SUG44" s="37"/>
      <c r="SUH44" s="37"/>
      <c r="SUI44" s="37"/>
      <c r="SUJ44" s="37"/>
      <c r="SUK44" s="37"/>
      <c r="SUL44" s="37"/>
      <c r="SUM44" s="37"/>
      <c r="SUN44" s="37"/>
      <c r="SUO44" s="37"/>
      <c r="SUP44" s="37"/>
      <c r="SUQ44" s="37"/>
      <c r="SUR44" s="37"/>
      <c r="SUS44" s="37"/>
      <c r="SUT44" s="37"/>
      <c r="SUU44" s="37"/>
      <c r="SUV44" s="37"/>
      <c r="SUW44" s="37"/>
      <c r="SUX44" s="37"/>
      <c r="SUY44" s="37"/>
      <c r="SUZ44" s="37"/>
      <c r="SVA44" s="37"/>
      <c r="SVB44" s="37"/>
      <c r="SVC44" s="37"/>
      <c r="SVD44" s="37"/>
      <c r="SVE44" s="37"/>
      <c r="SVF44" s="37"/>
      <c r="SVG44" s="37"/>
      <c r="SVH44" s="37"/>
      <c r="SVI44" s="37"/>
      <c r="SVJ44" s="37"/>
      <c r="SVK44" s="37"/>
      <c r="SVL44" s="37"/>
      <c r="SVM44" s="37"/>
      <c r="SVN44" s="37"/>
      <c r="SVO44" s="37"/>
      <c r="SVP44" s="37"/>
      <c r="SVQ44" s="37"/>
      <c r="SVR44" s="37"/>
      <c r="SVS44" s="37"/>
      <c r="SVT44" s="37"/>
      <c r="SVU44" s="37"/>
      <c r="SVV44" s="37"/>
      <c r="SVW44" s="37"/>
      <c r="SVX44" s="37"/>
      <c r="SVY44" s="37"/>
      <c r="SVZ44" s="37"/>
      <c r="SWA44" s="37"/>
      <c r="SWB44" s="37"/>
      <c r="SWC44" s="37"/>
      <c r="SWD44" s="37"/>
      <c r="SWE44" s="37"/>
      <c r="SWF44" s="37"/>
      <c r="SWG44" s="37"/>
      <c r="SWH44" s="37"/>
      <c r="SWI44" s="37"/>
      <c r="SWJ44" s="37"/>
      <c r="SWK44" s="37"/>
      <c r="SWL44" s="37"/>
      <c r="SWM44" s="37"/>
      <c r="SWN44" s="37"/>
      <c r="SWO44" s="37"/>
      <c r="SWP44" s="37"/>
      <c r="SWQ44" s="37"/>
      <c r="SWR44" s="37"/>
      <c r="SWS44" s="37"/>
      <c r="SWT44" s="37"/>
      <c r="SWU44" s="37"/>
      <c r="SWV44" s="37"/>
      <c r="SWW44" s="37"/>
      <c r="SWX44" s="37"/>
      <c r="SWY44" s="37"/>
      <c r="SWZ44" s="37"/>
      <c r="SXA44" s="37"/>
      <c r="SXB44" s="37"/>
      <c r="SXC44" s="37"/>
      <c r="SXD44" s="37"/>
      <c r="SXE44" s="37"/>
      <c r="SXF44" s="37"/>
      <c r="SXG44" s="37"/>
      <c r="SXH44" s="37"/>
      <c r="SXI44" s="37"/>
      <c r="SXJ44" s="37"/>
      <c r="SXK44" s="37"/>
      <c r="SXL44" s="37"/>
      <c r="SXM44" s="37"/>
      <c r="SXN44" s="37"/>
      <c r="SXO44" s="37"/>
      <c r="SXP44" s="37"/>
      <c r="SXQ44" s="37"/>
      <c r="SXR44" s="37"/>
      <c r="SXS44" s="37"/>
      <c r="SXT44" s="37"/>
      <c r="SXU44" s="37"/>
      <c r="SXV44" s="37"/>
      <c r="SXW44" s="37"/>
      <c r="SXX44" s="37"/>
      <c r="SXY44" s="37"/>
      <c r="SXZ44" s="37"/>
      <c r="SYA44" s="37"/>
      <c r="SYB44" s="37"/>
      <c r="SYC44" s="37"/>
      <c r="SYD44" s="37"/>
      <c r="SYE44" s="37"/>
      <c r="SYF44" s="37"/>
      <c r="SYG44" s="37"/>
      <c r="SYH44" s="37"/>
      <c r="SYI44" s="37"/>
      <c r="SYJ44" s="37"/>
      <c r="SYK44" s="37"/>
      <c r="SYL44" s="37"/>
      <c r="SYM44" s="37"/>
      <c r="SYN44" s="37"/>
      <c r="SYO44" s="37"/>
      <c r="SYP44" s="37"/>
      <c r="SYQ44" s="37"/>
      <c r="SYR44" s="37"/>
      <c r="SYS44" s="37"/>
      <c r="SYT44" s="37"/>
      <c r="SYU44" s="37"/>
      <c r="SYV44" s="37"/>
      <c r="SYW44" s="37"/>
      <c r="SYX44" s="37"/>
      <c r="SYY44" s="37"/>
      <c r="SYZ44" s="37"/>
      <c r="SZA44" s="37"/>
      <c r="SZB44" s="37"/>
      <c r="SZC44" s="37"/>
      <c r="SZD44" s="37"/>
      <c r="SZE44" s="37"/>
      <c r="SZF44" s="37"/>
      <c r="SZG44" s="37"/>
      <c r="SZH44" s="37"/>
      <c r="SZI44" s="37"/>
      <c r="SZJ44" s="37"/>
      <c r="SZK44" s="37"/>
      <c r="SZL44" s="37"/>
      <c r="SZM44" s="37"/>
      <c r="SZN44" s="37"/>
      <c r="SZO44" s="37"/>
      <c r="SZP44" s="37"/>
      <c r="SZQ44" s="37"/>
      <c r="SZR44" s="37"/>
      <c r="SZS44" s="37"/>
      <c r="SZT44" s="37"/>
      <c r="SZU44" s="37"/>
      <c r="SZV44" s="37"/>
      <c r="SZW44" s="37"/>
      <c r="SZX44" s="37"/>
      <c r="SZY44" s="37"/>
      <c r="SZZ44" s="37"/>
      <c r="TAA44" s="37"/>
      <c r="TAB44" s="37"/>
      <c r="TAC44" s="37"/>
      <c r="TAD44" s="37"/>
      <c r="TAE44" s="37"/>
      <c r="TAF44" s="37"/>
      <c r="TAG44" s="37"/>
      <c r="TAH44" s="37"/>
      <c r="TAI44" s="37"/>
      <c r="TAJ44" s="37"/>
      <c r="TAK44" s="37"/>
      <c r="TAL44" s="37"/>
      <c r="TAM44" s="37"/>
      <c r="TAN44" s="37"/>
      <c r="TAO44" s="37"/>
      <c r="TAP44" s="37"/>
      <c r="TAQ44" s="37"/>
      <c r="TAR44" s="37"/>
      <c r="TAS44" s="37"/>
      <c r="TAT44" s="37"/>
      <c r="TAU44" s="37"/>
      <c r="TAV44" s="37"/>
      <c r="TAW44" s="37"/>
      <c r="TAX44" s="37"/>
      <c r="TAY44" s="37"/>
      <c r="TAZ44" s="37"/>
      <c r="TBA44" s="37"/>
      <c r="TBB44" s="37"/>
      <c r="TBC44" s="37"/>
      <c r="TBD44" s="37"/>
      <c r="TBE44" s="37"/>
      <c r="TBF44" s="37"/>
      <c r="TBG44" s="37"/>
      <c r="TBH44" s="37"/>
      <c r="TBI44" s="37"/>
      <c r="TBJ44" s="37"/>
      <c r="TBK44" s="37"/>
      <c r="TBL44" s="37"/>
      <c r="TBM44" s="37"/>
      <c r="TBN44" s="37"/>
      <c r="TBO44" s="37"/>
      <c r="TBP44" s="37"/>
      <c r="TBQ44" s="37"/>
      <c r="TBR44" s="37"/>
      <c r="TBS44" s="37"/>
      <c r="TBT44" s="37"/>
      <c r="TBU44" s="37"/>
      <c r="TBV44" s="37"/>
      <c r="TBW44" s="37"/>
      <c r="TBX44" s="37"/>
      <c r="TBY44" s="37"/>
      <c r="TBZ44" s="37"/>
      <c r="TCA44" s="37"/>
      <c r="TCB44" s="37"/>
      <c r="TCC44" s="37"/>
      <c r="TCD44" s="37"/>
      <c r="TCE44" s="37"/>
      <c r="TCF44" s="37"/>
      <c r="TCG44" s="37"/>
      <c r="TCH44" s="37"/>
      <c r="TCI44" s="37"/>
      <c r="TCJ44" s="37"/>
      <c r="TCK44" s="37"/>
      <c r="TCL44" s="37"/>
      <c r="TCM44" s="37"/>
      <c r="TCN44" s="37"/>
      <c r="TCO44" s="37"/>
      <c r="TCP44" s="37"/>
      <c r="TCQ44" s="37"/>
      <c r="TCR44" s="37"/>
      <c r="TCS44" s="37"/>
      <c r="TCT44" s="37"/>
      <c r="TCU44" s="37"/>
      <c r="TCV44" s="37"/>
      <c r="TCW44" s="37"/>
      <c r="TCX44" s="37"/>
      <c r="TCY44" s="37"/>
      <c r="TCZ44" s="37"/>
      <c r="TDA44" s="37"/>
      <c r="TDB44" s="37"/>
      <c r="TDC44" s="37"/>
      <c r="TDD44" s="37"/>
      <c r="TDE44" s="37"/>
      <c r="TDF44" s="37"/>
      <c r="TDG44" s="37"/>
      <c r="TDH44" s="37"/>
      <c r="TDI44" s="37"/>
      <c r="TDJ44" s="37"/>
      <c r="TDK44" s="37"/>
      <c r="TDL44" s="37"/>
      <c r="TDM44" s="37"/>
      <c r="TDN44" s="37"/>
      <c r="TDO44" s="37"/>
      <c r="TDP44" s="37"/>
      <c r="TDQ44" s="37"/>
      <c r="TDR44" s="37"/>
      <c r="TDS44" s="37"/>
      <c r="TDT44" s="37"/>
      <c r="TDU44" s="37"/>
      <c r="TDV44" s="37"/>
      <c r="TDW44" s="37"/>
      <c r="TDX44" s="37"/>
      <c r="TDY44" s="37"/>
      <c r="TDZ44" s="37"/>
      <c r="TEA44" s="37"/>
      <c r="TEB44" s="37"/>
      <c r="TEC44" s="37"/>
      <c r="TED44" s="37"/>
      <c r="TEE44" s="37"/>
      <c r="TEF44" s="37"/>
      <c r="TEG44" s="37"/>
      <c r="TEH44" s="37"/>
      <c r="TEI44" s="37"/>
      <c r="TEJ44" s="37"/>
      <c r="TEK44" s="37"/>
      <c r="TEL44" s="37"/>
      <c r="TEM44" s="37"/>
      <c r="TEN44" s="37"/>
      <c r="TEO44" s="37"/>
      <c r="TEP44" s="37"/>
      <c r="TEQ44" s="37"/>
      <c r="TER44" s="37"/>
      <c r="TES44" s="37"/>
      <c r="TET44" s="37"/>
      <c r="TEU44" s="37"/>
      <c r="TEV44" s="37"/>
      <c r="TEW44" s="37"/>
      <c r="TEX44" s="37"/>
      <c r="TEY44" s="37"/>
      <c r="TEZ44" s="37"/>
      <c r="TFA44" s="37"/>
      <c r="TFB44" s="37"/>
      <c r="TFC44" s="37"/>
      <c r="TFD44" s="37"/>
      <c r="TFE44" s="37"/>
      <c r="TFF44" s="37"/>
      <c r="TFG44" s="37"/>
      <c r="TFH44" s="37"/>
      <c r="TFI44" s="37"/>
      <c r="TFJ44" s="37"/>
      <c r="TFK44" s="37"/>
      <c r="TFL44" s="37"/>
      <c r="TFM44" s="37"/>
      <c r="TFN44" s="37"/>
      <c r="TFO44" s="37"/>
      <c r="TFP44" s="37"/>
      <c r="TFQ44" s="37"/>
      <c r="TFR44" s="37"/>
      <c r="TFS44" s="37"/>
      <c r="TFT44" s="37"/>
      <c r="TFU44" s="37"/>
      <c r="TFV44" s="37"/>
      <c r="TFW44" s="37"/>
      <c r="TFX44" s="37"/>
      <c r="TFY44" s="37"/>
      <c r="TFZ44" s="37"/>
      <c r="TGA44" s="37"/>
      <c r="TGB44" s="37"/>
      <c r="TGC44" s="37"/>
      <c r="TGD44" s="37"/>
      <c r="TGE44" s="37"/>
      <c r="TGF44" s="37"/>
      <c r="TGG44" s="37"/>
      <c r="TGH44" s="37"/>
      <c r="TGI44" s="37"/>
      <c r="TGJ44" s="37"/>
      <c r="TGK44" s="37"/>
      <c r="TGL44" s="37"/>
      <c r="TGM44" s="37"/>
      <c r="TGN44" s="37"/>
      <c r="TGO44" s="37"/>
      <c r="TGP44" s="37"/>
      <c r="TGQ44" s="37"/>
      <c r="TGR44" s="37"/>
      <c r="TGS44" s="37"/>
      <c r="TGT44" s="37"/>
      <c r="TGU44" s="37"/>
      <c r="TGV44" s="37"/>
      <c r="TGW44" s="37"/>
      <c r="TGX44" s="37"/>
      <c r="TGY44" s="37"/>
      <c r="TGZ44" s="37"/>
      <c r="THA44" s="37"/>
      <c r="THB44" s="37"/>
      <c r="THC44" s="37"/>
      <c r="THD44" s="37"/>
      <c r="THE44" s="37"/>
      <c r="THF44" s="37"/>
      <c r="THG44" s="37"/>
      <c r="THH44" s="37"/>
      <c r="THI44" s="37"/>
      <c r="THJ44" s="37"/>
      <c r="THK44" s="37"/>
      <c r="THL44" s="37"/>
      <c r="THM44" s="37"/>
      <c r="THN44" s="37"/>
      <c r="THO44" s="37"/>
      <c r="THP44" s="37"/>
      <c r="THQ44" s="37"/>
      <c r="THR44" s="37"/>
      <c r="THS44" s="37"/>
      <c r="THT44" s="37"/>
      <c r="THU44" s="37"/>
      <c r="THV44" s="37"/>
      <c r="THW44" s="37"/>
      <c r="THX44" s="37"/>
      <c r="THY44" s="37"/>
      <c r="THZ44" s="37"/>
      <c r="TIA44" s="37"/>
      <c r="TIB44" s="37"/>
      <c r="TIC44" s="37"/>
      <c r="TID44" s="37"/>
      <c r="TIE44" s="37"/>
      <c r="TIF44" s="37"/>
      <c r="TIG44" s="37"/>
      <c r="TIH44" s="37"/>
      <c r="TII44" s="37"/>
      <c r="TIJ44" s="37"/>
      <c r="TIK44" s="37"/>
      <c r="TIL44" s="37"/>
      <c r="TIM44" s="37"/>
      <c r="TIN44" s="37"/>
      <c r="TIO44" s="37"/>
      <c r="TIP44" s="37"/>
      <c r="TIQ44" s="37"/>
      <c r="TIR44" s="37"/>
      <c r="TIS44" s="37"/>
      <c r="TIT44" s="37"/>
      <c r="TIU44" s="37"/>
      <c r="TIV44" s="37"/>
      <c r="TIW44" s="37"/>
      <c r="TIX44" s="37"/>
      <c r="TIY44" s="37"/>
      <c r="TIZ44" s="37"/>
      <c r="TJA44" s="37"/>
      <c r="TJB44" s="37"/>
      <c r="TJC44" s="37"/>
      <c r="TJD44" s="37"/>
      <c r="TJE44" s="37"/>
      <c r="TJF44" s="37"/>
      <c r="TJG44" s="37"/>
      <c r="TJH44" s="37"/>
      <c r="TJI44" s="37"/>
      <c r="TJJ44" s="37"/>
      <c r="TJK44" s="37"/>
      <c r="TJL44" s="37"/>
      <c r="TJM44" s="37"/>
      <c r="TJN44" s="37"/>
      <c r="TJO44" s="37"/>
      <c r="TJP44" s="37"/>
      <c r="TJQ44" s="37"/>
      <c r="TJR44" s="37"/>
      <c r="TJS44" s="37"/>
      <c r="TJT44" s="37"/>
      <c r="TJU44" s="37"/>
      <c r="TJV44" s="37"/>
      <c r="TJW44" s="37"/>
      <c r="TJX44" s="37"/>
      <c r="TJY44" s="37"/>
      <c r="TJZ44" s="37"/>
      <c r="TKA44" s="37"/>
      <c r="TKB44" s="37"/>
      <c r="TKC44" s="37"/>
      <c r="TKD44" s="37"/>
      <c r="TKE44" s="37"/>
      <c r="TKF44" s="37"/>
      <c r="TKG44" s="37"/>
      <c r="TKH44" s="37"/>
      <c r="TKI44" s="37"/>
      <c r="TKJ44" s="37"/>
      <c r="TKK44" s="37"/>
      <c r="TKL44" s="37"/>
      <c r="TKM44" s="37"/>
      <c r="TKN44" s="37"/>
      <c r="TKO44" s="37"/>
      <c r="TKP44" s="37"/>
      <c r="TKQ44" s="37"/>
      <c r="TKR44" s="37"/>
      <c r="TKS44" s="37"/>
      <c r="TKT44" s="37"/>
      <c r="TKU44" s="37"/>
      <c r="TKV44" s="37"/>
      <c r="TKW44" s="37"/>
      <c r="TKX44" s="37"/>
      <c r="TKY44" s="37"/>
      <c r="TKZ44" s="37"/>
      <c r="TLA44" s="37"/>
      <c r="TLB44" s="37"/>
      <c r="TLC44" s="37"/>
      <c r="TLD44" s="37"/>
      <c r="TLE44" s="37"/>
      <c r="TLF44" s="37"/>
      <c r="TLG44" s="37"/>
      <c r="TLH44" s="37"/>
      <c r="TLI44" s="37"/>
      <c r="TLJ44" s="37"/>
      <c r="TLK44" s="37"/>
      <c r="TLL44" s="37"/>
      <c r="TLM44" s="37"/>
      <c r="TLN44" s="37"/>
      <c r="TLO44" s="37"/>
      <c r="TLP44" s="37"/>
      <c r="TLQ44" s="37"/>
      <c r="TLR44" s="37"/>
      <c r="TLS44" s="37"/>
      <c r="TLT44" s="37"/>
      <c r="TLU44" s="37"/>
      <c r="TLV44" s="37"/>
      <c r="TLW44" s="37"/>
      <c r="TLX44" s="37"/>
      <c r="TLY44" s="37"/>
      <c r="TLZ44" s="37"/>
      <c r="TMA44" s="37"/>
      <c r="TMB44" s="37"/>
      <c r="TMC44" s="37"/>
      <c r="TMD44" s="37"/>
      <c r="TME44" s="37"/>
      <c r="TMF44" s="37"/>
      <c r="TMG44" s="37"/>
      <c r="TMH44" s="37"/>
      <c r="TMI44" s="37"/>
      <c r="TMJ44" s="37"/>
      <c r="TMK44" s="37"/>
      <c r="TML44" s="37"/>
      <c r="TMM44" s="37"/>
      <c r="TMN44" s="37"/>
      <c r="TMO44" s="37"/>
      <c r="TMP44" s="37"/>
      <c r="TMQ44" s="37"/>
      <c r="TMR44" s="37"/>
      <c r="TMS44" s="37"/>
      <c r="TMT44" s="37"/>
      <c r="TMU44" s="37"/>
      <c r="TMV44" s="37"/>
      <c r="TMW44" s="37"/>
      <c r="TMX44" s="37"/>
      <c r="TMY44" s="37"/>
      <c r="TMZ44" s="37"/>
      <c r="TNA44" s="37"/>
      <c r="TNB44" s="37"/>
      <c r="TNC44" s="37"/>
      <c r="TND44" s="37"/>
      <c r="TNE44" s="37"/>
      <c r="TNF44" s="37"/>
      <c r="TNG44" s="37"/>
      <c r="TNH44" s="37"/>
      <c r="TNI44" s="37"/>
      <c r="TNJ44" s="37"/>
      <c r="TNK44" s="37"/>
      <c r="TNL44" s="37"/>
      <c r="TNM44" s="37"/>
      <c r="TNN44" s="37"/>
      <c r="TNO44" s="37"/>
      <c r="TNP44" s="37"/>
      <c r="TNQ44" s="37"/>
      <c r="TNR44" s="37"/>
      <c r="TNS44" s="37"/>
      <c r="TNT44" s="37"/>
      <c r="TNU44" s="37"/>
      <c r="TNV44" s="37"/>
      <c r="TNW44" s="37"/>
      <c r="TNX44" s="37"/>
      <c r="TNY44" s="37"/>
      <c r="TNZ44" s="37"/>
      <c r="TOA44" s="37"/>
      <c r="TOB44" s="37"/>
      <c r="TOC44" s="37"/>
      <c r="TOD44" s="37"/>
      <c r="TOE44" s="37"/>
      <c r="TOF44" s="37"/>
      <c r="TOG44" s="37"/>
      <c r="TOH44" s="37"/>
      <c r="TOI44" s="37"/>
      <c r="TOJ44" s="37"/>
      <c r="TOK44" s="37"/>
      <c r="TOL44" s="37"/>
      <c r="TOM44" s="37"/>
      <c r="TON44" s="37"/>
      <c r="TOO44" s="37"/>
      <c r="TOP44" s="37"/>
      <c r="TOQ44" s="37"/>
      <c r="TOR44" s="37"/>
      <c r="TOS44" s="37"/>
      <c r="TOT44" s="37"/>
      <c r="TOU44" s="37"/>
      <c r="TOV44" s="37"/>
      <c r="TOW44" s="37"/>
      <c r="TOX44" s="37"/>
      <c r="TOY44" s="37"/>
      <c r="TOZ44" s="37"/>
      <c r="TPA44" s="37"/>
      <c r="TPB44" s="37"/>
      <c r="TPC44" s="37"/>
      <c r="TPD44" s="37"/>
      <c r="TPE44" s="37"/>
      <c r="TPF44" s="37"/>
      <c r="TPG44" s="37"/>
      <c r="TPH44" s="37"/>
      <c r="TPI44" s="37"/>
      <c r="TPJ44" s="37"/>
      <c r="TPK44" s="37"/>
      <c r="TPL44" s="37"/>
      <c r="TPM44" s="37"/>
      <c r="TPN44" s="37"/>
      <c r="TPO44" s="37"/>
      <c r="TPP44" s="37"/>
      <c r="TPQ44" s="37"/>
      <c r="TPR44" s="37"/>
      <c r="TPS44" s="37"/>
      <c r="TPT44" s="37"/>
      <c r="TPU44" s="37"/>
      <c r="TPV44" s="37"/>
      <c r="TPW44" s="37"/>
      <c r="TPX44" s="37"/>
      <c r="TPY44" s="37"/>
      <c r="TPZ44" s="37"/>
      <c r="TQA44" s="37"/>
      <c r="TQB44" s="37"/>
      <c r="TQC44" s="37"/>
      <c r="TQD44" s="37"/>
      <c r="TQE44" s="37"/>
      <c r="TQF44" s="37"/>
      <c r="TQG44" s="37"/>
      <c r="TQH44" s="37"/>
      <c r="TQI44" s="37"/>
      <c r="TQJ44" s="37"/>
      <c r="TQK44" s="37"/>
      <c r="TQL44" s="37"/>
      <c r="TQM44" s="37"/>
      <c r="TQN44" s="37"/>
      <c r="TQO44" s="37"/>
      <c r="TQP44" s="37"/>
      <c r="TQQ44" s="37"/>
      <c r="TQR44" s="37"/>
      <c r="TQS44" s="37"/>
      <c r="TQT44" s="37"/>
      <c r="TQU44" s="37"/>
      <c r="TQV44" s="37"/>
      <c r="TQW44" s="37"/>
      <c r="TQX44" s="37"/>
      <c r="TQY44" s="37"/>
      <c r="TQZ44" s="37"/>
      <c r="TRA44" s="37"/>
      <c r="TRB44" s="37"/>
      <c r="TRC44" s="37"/>
      <c r="TRD44" s="37"/>
      <c r="TRE44" s="37"/>
      <c r="TRF44" s="37"/>
      <c r="TRG44" s="37"/>
      <c r="TRH44" s="37"/>
      <c r="TRI44" s="37"/>
      <c r="TRJ44" s="37"/>
      <c r="TRK44" s="37"/>
      <c r="TRL44" s="37"/>
      <c r="TRM44" s="37"/>
      <c r="TRN44" s="37"/>
      <c r="TRO44" s="37"/>
      <c r="TRP44" s="37"/>
      <c r="TRQ44" s="37"/>
      <c r="TRR44" s="37"/>
      <c r="TRS44" s="37"/>
      <c r="TRT44" s="37"/>
      <c r="TRU44" s="37"/>
      <c r="TRV44" s="37"/>
      <c r="TRW44" s="37"/>
      <c r="TRX44" s="37"/>
      <c r="TRY44" s="37"/>
      <c r="TRZ44" s="37"/>
      <c r="TSA44" s="37"/>
      <c r="TSB44" s="37"/>
      <c r="TSC44" s="37"/>
      <c r="TSD44" s="37"/>
      <c r="TSE44" s="37"/>
      <c r="TSF44" s="37"/>
      <c r="TSG44" s="37"/>
      <c r="TSH44" s="37"/>
      <c r="TSI44" s="37"/>
      <c r="TSJ44" s="37"/>
      <c r="TSK44" s="37"/>
      <c r="TSL44" s="37"/>
      <c r="TSM44" s="37"/>
      <c r="TSN44" s="37"/>
      <c r="TSO44" s="37"/>
      <c r="TSP44" s="37"/>
      <c r="TSQ44" s="37"/>
      <c r="TSR44" s="37"/>
      <c r="TSS44" s="37"/>
      <c r="TST44" s="37"/>
      <c r="TSU44" s="37"/>
      <c r="TSV44" s="37"/>
      <c r="TSW44" s="37"/>
      <c r="TSX44" s="37"/>
      <c r="TSY44" s="37"/>
      <c r="TSZ44" s="37"/>
      <c r="TTA44" s="37"/>
      <c r="TTB44" s="37"/>
      <c r="TTC44" s="37"/>
      <c r="TTD44" s="37"/>
      <c r="TTE44" s="37"/>
      <c r="TTF44" s="37"/>
      <c r="TTG44" s="37"/>
      <c r="TTH44" s="37"/>
      <c r="TTI44" s="37"/>
      <c r="TTJ44" s="37"/>
      <c r="TTK44" s="37"/>
      <c r="TTL44" s="37"/>
      <c r="TTM44" s="37"/>
      <c r="TTN44" s="37"/>
      <c r="TTO44" s="37"/>
      <c r="TTP44" s="37"/>
      <c r="TTQ44" s="37"/>
      <c r="TTR44" s="37"/>
      <c r="TTS44" s="37"/>
      <c r="TTT44" s="37"/>
      <c r="TTU44" s="37"/>
      <c r="TTV44" s="37"/>
      <c r="TTW44" s="37"/>
      <c r="TTX44" s="37"/>
      <c r="TTY44" s="37"/>
      <c r="TTZ44" s="37"/>
      <c r="TUA44" s="37"/>
      <c r="TUB44" s="37"/>
      <c r="TUC44" s="37"/>
      <c r="TUD44" s="37"/>
      <c r="TUE44" s="37"/>
      <c r="TUF44" s="37"/>
      <c r="TUG44" s="37"/>
      <c r="TUH44" s="37"/>
      <c r="TUI44" s="37"/>
      <c r="TUJ44" s="37"/>
      <c r="TUK44" s="37"/>
      <c r="TUL44" s="37"/>
      <c r="TUM44" s="37"/>
      <c r="TUN44" s="37"/>
      <c r="TUO44" s="37"/>
      <c r="TUP44" s="37"/>
      <c r="TUQ44" s="37"/>
      <c r="TUR44" s="37"/>
      <c r="TUS44" s="37"/>
      <c r="TUT44" s="37"/>
      <c r="TUU44" s="37"/>
      <c r="TUV44" s="37"/>
      <c r="TUW44" s="37"/>
      <c r="TUX44" s="37"/>
      <c r="TUY44" s="37"/>
      <c r="TUZ44" s="37"/>
      <c r="TVA44" s="37"/>
      <c r="TVB44" s="37"/>
      <c r="TVC44" s="37"/>
      <c r="TVD44" s="37"/>
      <c r="TVE44" s="37"/>
      <c r="TVF44" s="37"/>
      <c r="TVG44" s="37"/>
      <c r="TVH44" s="37"/>
      <c r="TVI44" s="37"/>
      <c r="TVJ44" s="37"/>
      <c r="TVK44" s="37"/>
      <c r="TVL44" s="37"/>
      <c r="TVM44" s="37"/>
      <c r="TVN44" s="37"/>
      <c r="TVO44" s="37"/>
      <c r="TVP44" s="37"/>
      <c r="TVQ44" s="37"/>
      <c r="TVR44" s="37"/>
      <c r="TVS44" s="37"/>
      <c r="TVT44" s="37"/>
      <c r="TVU44" s="37"/>
      <c r="TVV44" s="37"/>
      <c r="TVW44" s="37"/>
      <c r="TVX44" s="37"/>
      <c r="TVY44" s="37"/>
      <c r="TVZ44" s="37"/>
      <c r="TWA44" s="37"/>
      <c r="TWB44" s="37"/>
      <c r="TWC44" s="37"/>
      <c r="TWD44" s="37"/>
      <c r="TWE44" s="37"/>
      <c r="TWF44" s="37"/>
      <c r="TWG44" s="37"/>
      <c r="TWH44" s="37"/>
      <c r="TWI44" s="37"/>
      <c r="TWJ44" s="37"/>
      <c r="TWK44" s="37"/>
      <c r="TWL44" s="37"/>
      <c r="TWM44" s="37"/>
      <c r="TWN44" s="37"/>
      <c r="TWO44" s="37"/>
      <c r="TWP44" s="37"/>
      <c r="TWQ44" s="37"/>
      <c r="TWR44" s="37"/>
      <c r="TWS44" s="37"/>
      <c r="TWT44" s="37"/>
      <c r="TWU44" s="37"/>
      <c r="TWV44" s="37"/>
      <c r="TWW44" s="37"/>
      <c r="TWX44" s="37"/>
      <c r="TWY44" s="37"/>
      <c r="TWZ44" s="37"/>
      <c r="TXA44" s="37"/>
      <c r="TXB44" s="37"/>
      <c r="TXC44" s="37"/>
      <c r="TXD44" s="37"/>
      <c r="TXE44" s="37"/>
      <c r="TXF44" s="37"/>
      <c r="TXG44" s="37"/>
      <c r="TXH44" s="37"/>
      <c r="TXI44" s="37"/>
      <c r="TXJ44" s="37"/>
      <c r="TXK44" s="37"/>
      <c r="TXL44" s="37"/>
      <c r="TXM44" s="37"/>
      <c r="TXN44" s="37"/>
      <c r="TXO44" s="37"/>
      <c r="TXP44" s="37"/>
      <c r="TXQ44" s="37"/>
      <c r="TXR44" s="37"/>
      <c r="TXS44" s="37"/>
      <c r="TXT44" s="37"/>
      <c r="TXU44" s="37"/>
      <c r="TXV44" s="37"/>
      <c r="TXW44" s="37"/>
      <c r="TXX44" s="37"/>
      <c r="TXY44" s="37"/>
      <c r="TXZ44" s="37"/>
      <c r="TYA44" s="37"/>
      <c r="TYB44" s="37"/>
      <c r="TYC44" s="37"/>
      <c r="TYD44" s="37"/>
      <c r="TYE44" s="37"/>
      <c r="TYF44" s="37"/>
      <c r="TYG44" s="37"/>
      <c r="TYH44" s="37"/>
      <c r="TYI44" s="37"/>
      <c r="TYJ44" s="37"/>
      <c r="TYK44" s="37"/>
      <c r="TYL44" s="37"/>
      <c r="TYM44" s="37"/>
      <c r="TYN44" s="37"/>
      <c r="TYO44" s="37"/>
      <c r="TYP44" s="37"/>
      <c r="TYQ44" s="37"/>
      <c r="TYR44" s="37"/>
      <c r="TYS44" s="37"/>
      <c r="TYT44" s="37"/>
      <c r="TYU44" s="37"/>
      <c r="TYV44" s="37"/>
      <c r="TYW44" s="37"/>
      <c r="TYX44" s="37"/>
      <c r="TYY44" s="37"/>
      <c r="TYZ44" s="37"/>
      <c r="TZA44" s="37"/>
      <c r="TZB44" s="37"/>
      <c r="TZC44" s="37"/>
      <c r="TZD44" s="37"/>
      <c r="TZE44" s="37"/>
      <c r="TZF44" s="37"/>
      <c r="TZG44" s="37"/>
      <c r="TZH44" s="37"/>
      <c r="TZI44" s="37"/>
      <c r="TZJ44" s="37"/>
      <c r="TZK44" s="37"/>
      <c r="TZL44" s="37"/>
      <c r="TZM44" s="37"/>
      <c r="TZN44" s="37"/>
      <c r="TZO44" s="37"/>
      <c r="TZP44" s="37"/>
      <c r="TZQ44" s="37"/>
      <c r="TZR44" s="37"/>
      <c r="TZS44" s="37"/>
      <c r="TZT44" s="37"/>
      <c r="TZU44" s="37"/>
      <c r="TZV44" s="37"/>
      <c r="TZW44" s="37"/>
      <c r="TZX44" s="37"/>
      <c r="TZY44" s="37"/>
      <c r="TZZ44" s="37"/>
      <c r="UAA44" s="37"/>
      <c r="UAB44" s="37"/>
      <c r="UAC44" s="37"/>
      <c r="UAD44" s="37"/>
      <c r="UAE44" s="37"/>
      <c r="UAF44" s="37"/>
      <c r="UAG44" s="37"/>
      <c r="UAH44" s="37"/>
      <c r="UAI44" s="37"/>
      <c r="UAJ44" s="37"/>
      <c r="UAK44" s="37"/>
      <c r="UAL44" s="37"/>
      <c r="UAM44" s="37"/>
      <c r="UAN44" s="37"/>
      <c r="UAO44" s="37"/>
      <c r="UAP44" s="37"/>
      <c r="UAQ44" s="37"/>
      <c r="UAR44" s="37"/>
      <c r="UAS44" s="37"/>
      <c r="UAT44" s="37"/>
      <c r="UAU44" s="37"/>
      <c r="UAV44" s="37"/>
      <c r="UAW44" s="37"/>
      <c r="UAX44" s="37"/>
      <c r="UAY44" s="37"/>
      <c r="UAZ44" s="37"/>
      <c r="UBA44" s="37"/>
      <c r="UBB44" s="37"/>
      <c r="UBC44" s="37"/>
      <c r="UBD44" s="37"/>
      <c r="UBE44" s="37"/>
      <c r="UBF44" s="37"/>
      <c r="UBG44" s="37"/>
      <c r="UBH44" s="37"/>
      <c r="UBI44" s="37"/>
      <c r="UBJ44" s="37"/>
      <c r="UBK44" s="37"/>
      <c r="UBL44" s="37"/>
      <c r="UBM44" s="37"/>
      <c r="UBN44" s="37"/>
      <c r="UBO44" s="37"/>
      <c r="UBP44" s="37"/>
      <c r="UBQ44" s="37"/>
      <c r="UBR44" s="37"/>
      <c r="UBS44" s="37"/>
      <c r="UBT44" s="37"/>
      <c r="UBU44" s="37"/>
      <c r="UBV44" s="37"/>
      <c r="UBW44" s="37"/>
      <c r="UBX44" s="37"/>
      <c r="UBY44" s="37"/>
      <c r="UBZ44" s="37"/>
      <c r="UCA44" s="37"/>
      <c r="UCB44" s="37"/>
      <c r="UCC44" s="37"/>
      <c r="UCD44" s="37"/>
      <c r="UCE44" s="37"/>
      <c r="UCF44" s="37"/>
      <c r="UCG44" s="37"/>
      <c r="UCH44" s="37"/>
      <c r="UCI44" s="37"/>
      <c r="UCJ44" s="37"/>
      <c r="UCK44" s="37"/>
      <c r="UCL44" s="37"/>
      <c r="UCM44" s="37"/>
      <c r="UCN44" s="37"/>
      <c r="UCO44" s="37"/>
      <c r="UCP44" s="37"/>
      <c r="UCQ44" s="37"/>
      <c r="UCR44" s="37"/>
      <c r="UCS44" s="37"/>
      <c r="UCT44" s="37"/>
      <c r="UCU44" s="37"/>
      <c r="UCV44" s="37"/>
      <c r="UCW44" s="37"/>
      <c r="UCX44" s="37"/>
      <c r="UCY44" s="37"/>
      <c r="UCZ44" s="37"/>
      <c r="UDA44" s="37"/>
      <c r="UDB44" s="37"/>
      <c r="UDC44" s="37"/>
      <c r="UDD44" s="37"/>
      <c r="UDE44" s="37"/>
      <c r="UDF44" s="37"/>
      <c r="UDG44" s="37"/>
      <c r="UDH44" s="37"/>
      <c r="UDI44" s="37"/>
      <c r="UDJ44" s="37"/>
      <c r="UDK44" s="37"/>
      <c r="UDL44" s="37"/>
      <c r="UDM44" s="37"/>
      <c r="UDN44" s="37"/>
      <c r="UDO44" s="37"/>
      <c r="UDP44" s="37"/>
      <c r="UDQ44" s="37"/>
      <c r="UDR44" s="37"/>
      <c r="UDS44" s="37"/>
      <c r="UDT44" s="37"/>
      <c r="UDU44" s="37"/>
      <c r="UDV44" s="37"/>
      <c r="UDW44" s="37"/>
      <c r="UDX44" s="37"/>
      <c r="UDY44" s="37"/>
      <c r="UDZ44" s="37"/>
      <c r="UEA44" s="37"/>
      <c r="UEB44" s="37"/>
      <c r="UEC44" s="37"/>
      <c r="UED44" s="37"/>
      <c r="UEE44" s="37"/>
      <c r="UEF44" s="37"/>
      <c r="UEG44" s="37"/>
      <c r="UEH44" s="37"/>
      <c r="UEI44" s="37"/>
      <c r="UEJ44" s="37"/>
      <c r="UEK44" s="37"/>
      <c r="UEL44" s="37"/>
      <c r="UEM44" s="37"/>
      <c r="UEN44" s="37"/>
      <c r="UEO44" s="37"/>
      <c r="UEP44" s="37"/>
      <c r="UEQ44" s="37"/>
      <c r="UER44" s="37"/>
      <c r="UES44" s="37"/>
      <c r="UET44" s="37"/>
      <c r="UEU44" s="37"/>
      <c r="UEV44" s="37"/>
      <c r="UEW44" s="37"/>
      <c r="UEX44" s="37"/>
      <c r="UEY44" s="37"/>
      <c r="UEZ44" s="37"/>
      <c r="UFA44" s="37"/>
      <c r="UFB44" s="37"/>
      <c r="UFC44" s="37"/>
      <c r="UFD44" s="37"/>
      <c r="UFE44" s="37"/>
      <c r="UFF44" s="37"/>
      <c r="UFG44" s="37"/>
      <c r="UFH44" s="37"/>
      <c r="UFI44" s="37"/>
      <c r="UFJ44" s="37"/>
      <c r="UFK44" s="37"/>
      <c r="UFL44" s="37"/>
      <c r="UFM44" s="37"/>
      <c r="UFN44" s="37"/>
      <c r="UFO44" s="37"/>
      <c r="UFP44" s="37"/>
      <c r="UFQ44" s="37"/>
      <c r="UFR44" s="37"/>
      <c r="UFS44" s="37"/>
      <c r="UFT44" s="37"/>
      <c r="UFU44" s="37"/>
      <c r="UFV44" s="37"/>
      <c r="UFW44" s="37"/>
      <c r="UFX44" s="37"/>
      <c r="UFY44" s="37"/>
      <c r="UFZ44" s="37"/>
      <c r="UGA44" s="37"/>
      <c r="UGB44" s="37"/>
      <c r="UGC44" s="37"/>
      <c r="UGD44" s="37"/>
      <c r="UGE44" s="37"/>
      <c r="UGF44" s="37"/>
      <c r="UGG44" s="37"/>
      <c r="UGH44" s="37"/>
      <c r="UGI44" s="37"/>
      <c r="UGJ44" s="37"/>
      <c r="UGK44" s="37"/>
      <c r="UGL44" s="37"/>
      <c r="UGM44" s="37"/>
      <c r="UGN44" s="37"/>
      <c r="UGO44" s="37"/>
      <c r="UGP44" s="37"/>
      <c r="UGQ44" s="37"/>
      <c r="UGR44" s="37"/>
      <c r="UGS44" s="37"/>
      <c r="UGT44" s="37"/>
      <c r="UGU44" s="37"/>
      <c r="UGV44" s="37"/>
      <c r="UGW44" s="37"/>
      <c r="UGX44" s="37"/>
      <c r="UGY44" s="37"/>
      <c r="UGZ44" s="37"/>
      <c r="UHA44" s="37"/>
      <c r="UHB44" s="37"/>
      <c r="UHC44" s="37"/>
      <c r="UHD44" s="37"/>
      <c r="UHE44" s="37"/>
      <c r="UHF44" s="37"/>
      <c r="UHG44" s="37"/>
      <c r="UHH44" s="37"/>
      <c r="UHI44" s="37"/>
      <c r="UHJ44" s="37"/>
      <c r="UHK44" s="37"/>
      <c r="UHL44" s="37"/>
      <c r="UHM44" s="37"/>
      <c r="UHN44" s="37"/>
      <c r="UHO44" s="37"/>
      <c r="UHP44" s="37"/>
      <c r="UHQ44" s="37"/>
      <c r="UHR44" s="37"/>
      <c r="UHS44" s="37"/>
      <c r="UHT44" s="37"/>
      <c r="UHU44" s="37"/>
      <c r="UHV44" s="37"/>
      <c r="UHW44" s="37"/>
      <c r="UHX44" s="37"/>
      <c r="UHY44" s="37"/>
      <c r="UHZ44" s="37"/>
      <c r="UIA44" s="37"/>
      <c r="UIB44" s="37"/>
      <c r="UIC44" s="37"/>
      <c r="UID44" s="37"/>
      <c r="UIE44" s="37"/>
      <c r="UIF44" s="37"/>
      <c r="UIG44" s="37"/>
      <c r="UIH44" s="37"/>
      <c r="UII44" s="37"/>
      <c r="UIJ44" s="37"/>
      <c r="UIK44" s="37"/>
      <c r="UIL44" s="37"/>
      <c r="UIM44" s="37"/>
      <c r="UIN44" s="37"/>
      <c r="UIO44" s="37"/>
      <c r="UIP44" s="37"/>
      <c r="UIQ44" s="37"/>
      <c r="UIR44" s="37"/>
      <c r="UIS44" s="37"/>
      <c r="UIT44" s="37"/>
      <c r="UIU44" s="37"/>
      <c r="UIV44" s="37"/>
      <c r="UIW44" s="37"/>
      <c r="UIX44" s="37"/>
      <c r="UIY44" s="37"/>
      <c r="UIZ44" s="37"/>
      <c r="UJA44" s="37"/>
      <c r="UJB44" s="37"/>
      <c r="UJC44" s="37"/>
      <c r="UJD44" s="37"/>
      <c r="UJE44" s="37"/>
      <c r="UJF44" s="37"/>
      <c r="UJG44" s="37"/>
      <c r="UJH44" s="37"/>
      <c r="UJI44" s="37"/>
      <c r="UJJ44" s="37"/>
      <c r="UJK44" s="37"/>
      <c r="UJL44" s="37"/>
      <c r="UJM44" s="37"/>
      <c r="UJN44" s="37"/>
      <c r="UJO44" s="37"/>
      <c r="UJP44" s="37"/>
      <c r="UJQ44" s="37"/>
      <c r="UJR44" s="37"/>
      <c r="UJS44" s="37"/>
      <c r="UJT44" s="37"/>
      <c r="UJU44" s="37"/>
      <c r="UJV44" s="37"/>
      <c r="UJW44" s="37"/>
      <c r="UJX44" s="37"/>
      <c r="UJY44" s="37"/>
      <c r="UJZ44" s="37"/>
      <c r="UKA44" s="37"/>
      <c r="UKB44" s="37"/>
      <c r="UKC44" s="37"/>
      <c r="UKD44" s="37"/>
      <c r="UKE44" s="37"/>
      <c r="UKF44" s="37"/>
      <c r="UKG44" s="37"/>
      <c r="UKH44" s="37"/>
      <c r="UKI44" s="37"/>
      <c r="UKJ44" s="37"/>
      <c r="UKK44" s="37"/>
      <c r="UKL44" s="37"/>
      <c r="UKM44" s="37"/>
      <c r="UKN44" s="37"/>
      <c r="UKO44" s="37"/>
      <c r="UKP44" s="37"/>
      <c r="UKQ44" s="37"/>
      <c r="UKR44" s="37"/>
      <c r="UKS44" s="37"/>
      <c r="UKT44" s="37"/>
      <c r="UKU44" s="37"/>
      <c r="UKV44" s="37"/>
      <c r="UKW44" s="37"/>
      <c r="UKX44" s="37"/>
      <c r="UKY44" s="37"/>
      <c r="UKZ44" s="37"/>
      <c r="ULA44" s="37"/>
      <c r="ULB44" s="37"/>
      <c r="ULC44" s="37"/>
      <c r="ULD44" s="37"/>
      <c r="ULE44" s="37"/>
      <c r="ULF44" s="37"/>
      <c r="ULG44" s="37"/>
      <c r="ULH44" s="37"/>
      <c r="ULI44" s="37"/>
      <c r="ULJ44" s="37"/>
      <c r="ULK44" s="37"/>
      <c r="ULL44" s="37"/>
      <c r="ULM44" s="37"/>
      <c r="ULN44" s="37"/>
      <c r="ULO44" s="37"/>
      <c r="ULP44" s="37"/>
      <c r="ULQ44" s="37"/>
      <c r="ULR44" s="37"/>
      <c r="ULS44" s="37"/>
      <c r="ULT44" s="37"/>
      <c r="ULU44" s="37"/>
      <c r="ULV44" s="37"/>
      <c r="ULW44" s="37"/>
      <c r="ULX44" s="37"/>
      <c r="ULY44" s="37"/>
      <c r="ULZ44" s="37"/>
      <c r="UMA44" s="37"/>
      <c r="UMB44" s="37"/>
      <c r="UMC44" s="37"/>
      <c r="UMD44" s="37"/>
      <c r="UME44" s="37"/>
      <c r="UMF44" s="37"/>
      <c r="UMG44" s="37"/>
      <c r="UMH44" s="37"/>
      <c r="UMI44" s="37"/>
      <c r="UMJ44" s="37"/>
      <c r="UMK44" s="37"/>
      <c r="UML44" s="37"/>
      <c r="UMM44" s="37"/>
      <c r="UMN44" s="37"/>
      <c r="UMO44" s="37"/>
      <c r="UMP44" s="37"/>
      <c r="UMQ44" s="37"/>
      <c r="UMR44" s="37"/>
      <c r="UMS44" s="37"/>
      <c r="UMT44" s="37"/>
      <c r="UMU44" s="37"/>
      <c r="UMV44" s="37"/>
      <c r="UMW44" s="37"/>
      <c r="UMX44" s="37"/>
      <c r="UMY44" s="37"/>
      <c r="UMZ44" s="37"/>
      <c r="UNA44" s="37"/>
      <c r="UNB44" s="37"/>
      <c r="UNC44" s="37"/>
      <c r="UND44" s="37"/>
      <c r="UNE44" s="37"/>
      <c r="UNF44" s="37"/>
      <c r="UNG44" s="37"/>
      <c r="UNH44" s="37"/>
      <c r="UNI44" s="37"/>
      <c r="UNJ44" s="37"/>
      <c r="UNK44" s="37"/>
      <c r="UNL44" s="37"/>
      <c r="UNM44" s="37"/>
      <c r="UNN44" s="37"/>
      <c r="UNO44" s="37"/>
      <c r="UNP44" s="37"/>
      <c r="UNQ44" s="37"/>
      <c r="UNR44" s="37"/>
      <c r="UNS44" s="37"/>
      <c r="UNT44" s="37"/>
      <c r="UNU44" s="37"/>
      <c r="UNV44" s="37"/>
      <c r="UNW44" s="37"/>
      <c r="UNX44" s="37"/>
      <c r="UNY44" s="37"/>
      <c r="UNZ44" s="37"/>
      <c r="UOA44" s="37"/>
      <c r="UOB44" s="37"/>
      <c r="UOC44" s="37"/>
      <c r="UOD44" s="37"/>
      <c r="UOE44" s="37"/>
      <c r="UOF44" s="37"/>
      <c r="UOG44" s="37"/>
      <c r="UOH44" s="37"/>
      <c r="UOI44" s="37"/>
      <c r="UOJ44" s="37"/>
      <c r="UOK44" s="37"/>
      <c r="UOL44" s="37"/>
      <c r="UOM44" s="37"/>
      <c r="UON44" s="37"/>
      <c r="UOO44" s="37"/>
      <c r="UOP44" s="37"/>
      <c r="UOQ44" s="37"/>
      <c r="UOR44" s="37"/>
      <c r="UOS44" s="37"/>
      <c r="UOT44" s="37"/>
      <c r="UOU44" s="37"/>
      <c r="UOV44" s="37"/>
      <c r="UOW44" s="37"/>
      <c r="UOX44" s="37"/>
      <c r="UOY44" s="37"/>
      <c r="UOZ44" s="37"/>
      <c r="UPA44" s="37"/>
      <c r="UPB44" s="37"/>
      <c r="UPC44" s="37"/>
      <c r="UPD44" s="37"/>
      <c r="UPE44" s="37"/>
      <c r="UPF44" s="37"/>
      <c r="UPG44" s="37"/>
      <c r="UPH44" s="37"/>
      <c r="UPI44" s="37"/>
      <c r="UPJ44" s="37"/>
      <c r="UPK44" s="37"/>
      <c r="UPL44" s="37"/>
      <c r="UPM44" s="37"/>
      <c r="UPN44" s="37"/>
      <c r="UPO44" s="37"/>
      <c r="UPP44" s="37"/>
      <c r="UPQ44" s="37"/>
      <c r="UPR44" s="37"/>
      <c r="UPS44" s="37"/>
      <c r="UPT44" s="37"/>
      <c r="UPU44" s="37"/>
      <c r="UPV44" s="37"/>
      <c r="UPW44" s="37"/>
      <c r="UPX44" s="37"/>
      <c r="UPY44" s="37"/>
      <c r="UPZ44" s="37"/>
      <c r="UQA44" s="37"/>
      <c r="UQB44" s="37"/>
      <c r="UQC44" s="37"/>
      <c r="UQD44" s="37"/>
      <c r="UQE44" s="37"/>
      <c r="UQF44" s="37"/>
      <c r="UQG44" s="37"/>
      <c r="UQH44" s="37"/>
      <c r="UQI44" s="37"/>
      <c r="UQJ44" s="37"/>
      <c r="UQK44" s="37"/>
      <c r="UQL44" s="37"/>
      <c r="UQM44" s="37"/>
      <c r="UQN44" s="37"/>
      <c r="UQO44" s="37"/>
      <c r="UQP44" s="37"/>
      <c r="UQQ44" s="37"/>
      <c r="UQR44" s="37"/>
      <c r="UQS44" s="37"/>
      <c r="UQT44" s="37"/>
      <c r="UQU44" s="37"/>
      <c r="UQV44" s="37"/>
      <c r="UQW44" s="37"/>
      <c r="UQX44" s="37"/>
      <c r="UQY44" s="37"/>
      <c r="UQZ44" s="37"/>
      <c r="URA44" s="37"/>
      <c r="URB44" s="37"/>
      <c r="URC44" s="37"/>
      <c r="URD44" s="37"/>
      <c r="URE44" s="37"/>
      <c r="URF44" s="37"/>
      <c r="URG44" s="37"/>
      <c r="URH44" s="37"/>
      <c r="URI44" s="37"/>
      <c r="URJ44" s="37"/>
      <c r="URK44" s="37"/>
      <c r="URL44" s="37"/>
      <c r="URM44" s="37"/>
      <c r="URN44" s="37"/>
      <c r="URO44" s="37"/>
      <c r="URP44" s="37"/>
      <c r="URQ44" s="37"/>
      <c r="URR44" s="37"/>
      <c r="URS44" s="37"/>
      <c r="URT44" s="37"/>
      <c r="URU44" s="37"/>
      <c r="URV44" s="37"/>
      <c r="URW44" s="37"/>
      <c r="URX44" s="37"/>
      <c r="URY44" s="37"/>
      <c r="URZ44" s="37"/>
      <c r="USA44" s="37"/>
      <c r="USB44" s="37"/>
      <c r="USC44" s="37"/>
      <c r="USD44" s="37"/>
      <c r="USE44" s="37"/>
      <c r="USF44" s="37"/>
      <c r="USG44" s="37"/>
      <c r="USH44" s="37"/>
      <c r="USI44" s="37"/>
      <c r="USJ44" s="37"/>
      <c r="USK44" s="37"/>
      <c r="USL44" s="37"/>
      <c r="USM44" s="37"/>
      <c r="USN44" s="37"/>
      <c r="USO44" s="37"/>
      <c r="USP44" s="37"/>
      <c r="USQ44" s="37"/>
      <c r="USR44" s="37"/>
      <c r="USS44" s="37"/>
      <c r="UST44" s="37"/>
      <c r="USU44" s="37"/>
      <c r="USV44" s="37"/>
      <c r="USW44" s="37"/>
      <c r="USX44" s="37"/>
      <c r="USY44" s="37"/>
      <c r="USZ44" s="37"/>
      <c r="UTA44" s="37"/>
      <c r="UTB44" s="37"/>
      <c r="UTC44" s="37"/>
      <c r="UTD44" s="37"/>
      <c r="UTE44" s="37"/>
      <c r="UTF44" s="37"/>
      <c r="UTG44" s="37"/>
      <c r="UTH44" s="37"/>
      <c r="UTI44" s="37"/>
      <c r="UTJ44" s="37"/>
      <c r="UTK44" s="37"/>
      <c r="UTL44" s="37"/>
      <c r="UTM44" s="37"/>
      <c r="UTN44" s="37"/>
      <c r="UTO44" s="37"/>
      <c r="UTP44" s="37"/>
      <c r="UTQ44" s="37"/>
      <c r="UTR44" s="37"/>
      <c r="UTS44" s="37"/>
      <c r="UTT44" s="37"/>
      <c r="UTU44" s="37"/>
      <c r="UTV44" s="37"/>
      <c r="UTW44" s="37"/>
      <c r="UTX44" s="37"/>
      <c r="UTY44" s="37"/>
      <c r="UTZ44" s="37"/>
      <c r="UUA44" s="37"/>
      <c r="UUB44" s="37"/>
      <c r="UUC44" s="37"/>
      <c r="UUD44" s="37"/>
      <c r="UUE44" s="37"/>
      <c r="UUF44" s="37"/>
      <c r="UUG44" s="37"/>
      <c r="UUH44" s="37"/>
      <c r="UUI44" s="37"/>
      <c r="UUJ44" s="37"/>
      <c r="UUK44" s="37"/>
      <c r="UUL44" s="37"/>
      <c r="UUM44" s="37"/>
      <c r="UUN44" s="37"/>
      <c r="UUO44" s="37"/>
      <c r="UUP44" s="37"/>
      <c r="UUQ44" s="37"/>
      <c r="UUR44" s="37"/>
      <c r="UUS44" s="37"/>
      <c r="UUT44" s="37"/>
      <c r="UUU44" s="37"/>
      <c r="UUV44" s="37"/>
      <c r="UUW44" s="37"/>
      <c r="UUX44" s="37"/>
      <c r="UUY44" s="37"/>
      <c r="UUZ44" s="37"/>
      <c r="UVA44" s="37"/>
      <c r="UVB44" s="37"/>
      <c r="UVC44" s="37"/>
      <c r="UVD44" s="37"/>
      <c r="UVE44" s="37"/>
      <c r="UVF44" s="37"/>
      <c r="UVG44" s="37"/>
      <c r="UVH44" s="37"/>
      <c r="UVI44" s="37"/>
      <c r="UVJ44" s="37"/>
      <c r="UVK44" s="37"/>
      <c r="UVL44" s="37"/>
      <c r="UVM44" s="37"/>
      <c r="UVN44" s="37"/>
      <c r="UVO44" s="37"/>
      <c r="UVP44" s="37"/>
      <c r="UVQ44" s="37"/>
      <c r="UVR44" s="37"/>
      <c r="UVS44" s="37"/>
      <c r="UVT44" s="37"/>
      <c r="UVU44" s="37"/>
      <c r="UVV44" s="37"/>
      <c r="UVW44" s="37"/>
      <c r="UVX44" s="37"/>
      <c r="UVY44" s="37"/>
      <c r="UVZ44" s="37"/>
      <c r="UWA44" s="37"/>
      <c r="UWB44" s="37"/>
      <c r="UWC44" s="37"/>
      <c r="UWD44" s="37"/>
      <c r="UWE44" s="37"/>
      <c r="UWF44" s="37"/>
      <c r="UWG44" s="37"/>
      <c r="UWH44" s="37"/>
      <c r="UWI44" s="37"/>
      <c r="UWJ44" s="37"/>
      <c r="UWK44" s="37"/>
      <c r="UWL44" s="37"/>
      <c r="UWM44" s="37"/>
      <c r="UWN44" s="37"/>
      <c r="UWO44" s="37"/>
      <c r="UWP44" s="37"/>
      <c r="UWQ44" s="37"/>
      <c r="UWR44" s="37"/>
      <c r="UWS44" s="37"/>
      <c r="UWT44" s="37"/>
      <c r="UWU44" s="37"/>
      <c r="UWV44" s="37"/>
      <c r="UWW44" s="37"/>
      <c r="UWX44" s="37"/>
      <c r="UWY44" s="37"/>
      <c r="UWZ44" s="37"/>
      <c r="UXA44" s="37"/>
      <c r="UXB44" s="37"/>
      <c r="UXC44" s="37"/>
      <c r="UXD44" s="37"/>
      <c r="UXE44" s="37"/>
      <c r="UXF44" s="37"/>
      <c r="UXG44" s="37"/>
      <c r="UXH44" s="37"/>
      <c r="UXI44" s="37"/>
      <c r="UXJ44" s="37"/>
      <c r="UXK44" s="37"/>
      <c r="UXL44" s="37"/>
      <c r="UXM44" s="37"/>
      <c r="UXN44" s="37"/>
      <c r="UXO44" s="37"/>
      <c r="UXP44" s="37"/>
      <c r="UXQ44" s="37"/>
      <c r="UXR44" s="37"/>
      <c r="UXS44" s="37"/>
      <c r="UXT44" s="37"/>
      <c r="UXU44" s="37"/>
      <c r="UXV44" s="37"/>
      <c r="UXW44" s="37"/>
      <c r="UXX44" s="37"/>
      <c r="UXY44" s="37"/>
      <c r="UXZ44" s="37"/>
      <c r="UYA44" s="37"/>
      <c r="UYB44" s="37"/>
      <c r="UYC44" s="37"/>
      <c r="UYD44" s="37"/>
      <c r="UYE44" s="37"/>
      <c r="UYF44" s="37"/>
      <c r="UYG44" s="37"/>
      <c r="UYH44" s="37"/>
      <c r="UYI44" s="37"/>
      <c r="UYJ44" s="37"/>
      <c r="UYK44" s="37"/>
      <c r="UYL44" s="37"/>
      <c r="UYM44" s="37"/>
      <c r="UYN44" s="37"/>
      <c r="UYO44" s="37"/>
      <c r="UYP44" s="37"/>
      <c r="UYQ44" s="37"/>
      <c r="UYR44" s="37"/>
      <c r="UYS44" s="37"/>
      <c r="UYT44" s="37"/>
      <c r="UYU44" s="37"/>
      <c r="UYV44" s="37"/>
      <c r="UYW44" s="37"/>
      <c r="UYX44" s="37"/>
      <c r="UYY44" s="37"/>
      <c r="UYZ44" s="37"/>
      <c r="UZA44" s="37"/>
      <c r="UZB44" s="37"/>
      <c r="UZC44" s="37"/>
      <c r="UZD44" s="37"/>
      <c r="UZE44" s="37"/>
      <c r="UZF44" s="37"/>
      <c r="UZG44" s="37"/>
      <c r="UZH44" s="37"/>
      <c r="UZI44" s="37"/>
      <c r="UZJ44" s="37"/>
      <c r="UZK44" s="37"/>
      <c r="UZL44" s="37"/>
      <c r="UZM44" s="37"/>
      <c r="UZN44" s="37"/>
      <c r="UZO44" s="37"/>
      <c r="UZP44" s="37"/>
      <c r="UZQ44" s="37"/>
      <c r="UZR44" s="37"/>
      <c r="UZS44" s="37"/>
      <c r="UZT44" s="37"/>
      <c r="UZU44" s="37"/>
      <c r="UZV44" s="37"/>
      <c r="UZW44" s="37"/>
      <c r="UZX44" s="37"/>
      <c r="UZY44" s="37"/>
      <c r="UZZ44" s="37"/>
      <c r="VAA44" s="37"/>
      <c r="VAB44" s="37"/>
      <c r="VAC44" s="37"/>
      <c r="VAD44" s="37"/>
      <c r="VAE44" s="37"/>
      <c r="VAF44" s="37"/>
      <c r="VAG44" s="37"/>
      <c r="VAH44" s="37"/>
      <c r="VAI44" s="37"/>
      <c r="VAJ44" s="37"/>
      <c r="VAK44" s="37"/>
      <c r="VAL44" s="37"/>
      <c r="VAM44" s="37"/>
      <c r="VAN44" s="37"/>
      <c r="VAO44" s="37"/>
      <c r="VAP44" s="37"/>
      <c r="VAQ44" s="37"/>
      <c r="VAR44" s="37"/>
      <c r="VAS44" s="37"/>
      <c r="VAT44" s="37"/>
      <c r="VAU44" s="37"/>
      <c r="VAV44" s="37"/>
      <c r="VAW44" s="37"/>
      <c r="VAX44" s="37"/>
      <c r="VAY44" s="37"/>
      <c r="VAZ44" s="37"/>
      <c r="VBA44" s="37"/>
      <c r="VBB44" s="37"/>
      <c r="VBC44" s="37"/>
      <c r="VBD44" s="37"/>
      <c r="VBE44" s="37"/>
      <c r="VBF44" s="37"/>
      <c r="VBG44" s="37"/>
      <c r="VBH44" s="37"/>
      <c r="VBI44" s="37"/>
      <c r="VBJ44" s="37"/>
      <c r="VBK44" s="37"/>
      <c r="VBL44" s="37"/>
      <c r="VBM44" s="37"/>
      <c r="VBN44" s="37"/>
      <c r="VBO44" s="37"/>
      <c r="VBP44" s="37"/>
      <c r="VBQ44" s="37"/>
      <c r="VBR44" s="37"/>
      <c r="VBS44" s="37"/>
      <c r="VBT44" s="37"/>
      <c r="VBU44" s="37"/>
      <c r="VBV44" s="37"/>
      <c r="VBW44" s="37"/>
      <c r="VBX44" s="37"/>
      <c r="VBY44" s="37"/>
      <c r="VBZ44" s="37"/>
      <c r="VCA44" s="37"/>
      <c r="VCB44" s="37"/>
      <c r="VCC44" s="37"/>
      <c r="VCD44" s="37"/>
      <c r="VCE44" s="37"/>
      <c r="VCF44" s="37"/>
      <c r="VCG44" s="37"/>
      <c r="VCH44" s="37"/>
      <c r="VCI44" s="37"/>
      <c r="VCJ44" s="37"/>
      <c r="VCK44" s="37"/>
      <c r="VCL44" s="37"/>
      <c r="VCM44" s="37"/>
      <c r="VCN44" s="37"/>
      <c r="VCO44" s="37"/>
      <c r="VCP44" s="37"/>
      <c r="VCQ44" s="37"/>
      <c r="VCR44" s="37"/>
      <c r="VCS44" s="37"/>
      <c r="VCT44" s="37"/>
      <c r="VCU44" s="37"/>
      <c r="VCV44" s="37"/>
      <c r="VCW44" s="37"/>
      <c r="VCX44" s="37"/>
      <c r="VCY44" s="37"/>
      <c r="VCZ44" s="37"/>
      <c r="VDA44" s="37"/>
      <c r="VDB44" s="37"/>
      <c r="VDC44" s="37"/>
      <c r="VDD44" s="37"/>
      <c r="VDE44" s="37"/>
      <c r="VDF44" s="37"/>
      <c r="VDG44" s="37"/>
      <c r="VDH44" s="37"/>
      <c r="VDI44" s="37"/>
      <c r="VDJ44" s="37"/>
      <c r="VDK44" s="37"/>
      <c r="VDL44" s="37"/>
      <c r="VDM44" s="37"/>
      <c r="VDN44" s="37"/>
      <c r="VDO44" s="37"/>
      <c r="VDP44" s="37"/>
      <c r="VDQ44" s="37"/>
      <c r="VDR44" s="37"/>
      <c r="VDS44" s="37"/>
      <c r="VDT44" s="37"/>
      <c r="VDU44" s="37"/>
      <c r="VDV44" s="37"/>
      <c r="VDW44" s="37"/>
      <c r="VDX44" s="37"/>
      <c r="VDY44" s="37"/>
      <c r="VDZ44" s="37"/>
      <c r="VEA44" s="37"/>
      <c r="VEB44" s="37"/>
      <c r="VEC44" s="37"/>
      <c r="VED44" s="37"/>
      <c r="VEE44" s="37"/>
      <c r="VEF44" s="37"/>
      <c r="VEG44" s="37"/>
      <c r="VEH44" s="37"/>
      <c r="VEI44" s="37"/>
      <c r="VEJ44" s="37"/>
      <c r="VEK44" s="37"/>
      <c r="VEL44" s="37"/>
      <c r="VEM44" s="37"/>
      <c r="VEN44" s="37"/>
      <c r="VEO44" s="37"/>
      <c r="VEP44" s="37"/>
      <c r="VEQ44" s="37"/>
      <c r="VER44" s="37"/>
      <c r="VES44" s="37"/>
      <c r="VET44" s="37"/>
      <c r="VEU44" s="37"/>
      <c r="VEV44" s="37"/>
      <c r="VEW44" s="37"/>
      <c r="VEX44" s="37"/>
      <c r="VEY44" s="37"/>
      <c r="VEZ44" s="37"/>
      <c r="VFA44" s="37"/>
      <c r="VFB44" s="37"/>
      <c r="VFC44" s="37"/>
      <c r="VFD44" s="37"/>
      <c r="VFE44" s="37"/>
      <c r="VFF44" s="37"/>
      <c r="VFG44" s="37"/>
      <c r="VFH44" s="37"/>
      <c r="VFI44" s="37"/>
      <c r="VFJ44" s="37"/>
      <c r="VFK44" s="37"/>
      <c r="VFL44" s="37"/>
      <c r="VFM44" s="37"/>
      <c r="VFN44" s="37"/>
      <c r="VFO44" s="37"/>
      <c r="VFP44" s="37"/>
      <c r="VFQ44" s="37"/>
      <c r="VFR44" s="37"/>
      <c r="VFS44" s="37"/>
      <c r="VFT44" s="37"/>
      <c r="VFU44" s="37"/>
      <c r="VFV44" s="37"/>
      <c r="VFW44" s="37"/>
      <c r="VFX44" s="37"/>
      <c r="VFY44" s="37"/>
      <c r="VFZ44" s="37"/>
      <c r="VGA44" s="37"/>
      <c r="VGB44" s="37"/>
      <c r="VGC44" s="37"/>
      <c r="VGD44" s="37"/>
      <c r="VGE44" s="37"/>
      <c r="VGF44" s="37"/>
      <c r="VGG44" s="37"/>
      <c r="VGH44" s="37"/>
      <c r="VGI44" s="37"/>
      <c r="VGJ44" s="37"/>
      <c r="VGK44" s="37"/>
      <c r="VGL44" s="37"/>
      <c r="VGM44" s="37"/>
      <c r="VGN44" s="37"/>
      <c r="VGO44" s="37"/>
      <c r="VGP44" s="37"/>
      <c r="VGQ44" s="37"/>
      <c r="VGR44" s="37"/>
      <c r="VGS44" s="37"/>
      <c r="VGT44" s="37"/>
      <c r="VGU44" s="37"/>
      <c r="VGV44" s="37"/>
      <c r="VGW44" s="37"/>
      <c r="VGX44" s="37"/>
      <c r="VGY44" s="37"/>
      <c r="VGZ44" s="37"/>
      <c r="VHA44" s="37"/>
      <c r="VHB44" s="37"/>
      <c r="VHC44" s="37"/>
      <c r="VHD44" s="37"/>
      <c r="VHE44" s="37"/>
      <c r="VHF44" s="37"/>
      <c r="VHG44" s="37"/>
      <c r="VHH44" s="37"/>
      <c r="VHI44" s="37"/>
      <c r="VHJ44" s="37"/>
      <c r="VHK44" s="37"/>
      <c r="VHL44" s="37"/>
      <c r="VHM44" s="37"/>
      <c r="VHN44" s="37"/>
      <c r="VHO44" s="37"/>
      <c r="VHP44" s="37"/>
      <c r="VHQ44" s="37"/>
      <c r="VHR44" s="37"/>
      <c r="VHS44" s="37"/>
      <c r="VHT44" s="37"/>
      <c r="VHU44" s="37"/>
      <c r="VHV44" s="37"/>
      <c r="VHW44" s="37"/>
      <c r="VHX44" s="37"/>
      <c r="VHY44" s="37"/>
      <c r="VHZ44" s="37"/>
      <c r="VIA44" s="37"/>
      <c r="VIB44" s="37"/>
      <c r="VIC44" s="37"/>
      <c r="VID44" s="37"/>
      <c r="VIE44" s="37"/>
      <c r="VIF44" s="37"/>
      <c r="VIG44" s="37"/>
      <c r="VIH44" s="37"/>
      <c r="VII44" s="37"/>
      <c r="VIJ44" s="37"/>
      <c r="VIK44" s="37"/>
      <c r="VIL44" s="37"/>
      <c r="VIM44" s="37"/>
      <c r="VIN44" s="37"/>
      <c r="VIO44" s="37"/>
      <c r="VIP44" s="37"/>
      <c r="VIQ44" s="37"/>
      <c r="VIR44" s="37"/>
      <c r="VIS44" s="37"/>
      <c r="VIT44" s="37"/>
      <c r="VIU44" s="37"/>
      <c r="VIV44" s="37"/>
      <c r="VIW44" s="37"/>
      <c r="VIX44" s="37"/>
      <c r="VIY44" s="37"/>
      <c r="VIZ44" s="37"/>
      <c r="VJA44" s="37"/>
      <c r="VJB44" s="37"/>
      <c r="VJC44" s="37"/>
      <c r="VJD44" s="37"/>
      <c r="VJE44" s="37"/>
      <c r="VJF44" s="37"/>
      <c r="VJG44" s="37"/>
      <c r="VJH44" s="37"/>
      <c r="VJI44" s="37"/>
      <c r="VJJ44" s="37"/>
      <c r="VJK44" s="37"/>
      <c r="VJL44" s="37"/>
      <c r="VJM44" s="37"/>
      <c r="VJN44" s="37"/>
      <c r="VJO44" s="37"/>
      <c r="VJP44" s="37"/>
      <c r="VJQ44" s="37"/>
      <c r="VJR44" s="37"/>
      <c r="VJS44" s="37"/>
      <c r="VJT44" s="37"/>
      <c r="VJU44" s="37"/>
      <c r="VJV44" s="37"/>
      <c r="VJW44" s="37"/>
      <c r="VJX44" s="37"/>
      <c r="VJY44" s="37"/>
      <c r="VJZ44" s="37"/>
      <c r="VKA44" s="37"/>
      <c r="VKB44" s="37"/>
      <c r="VKC44" s="37"/>
      <c r="VKD44" s="37"/>
      <c r="VKE44" s="37"/>
      <c r="VKF44" s="37"/>
      <c r="VKG44" s="37"/>
      <c r="VKH44" s="37"/>
      <c r="VKI44" s="37"/>
      <c r="VKJ44" s="37"/>
      <c r="VKK44" s="37"/>
      <c r="VKL44" s="37"/>
      <c r="VKM44" s="37"/>
      <c r="VKN44" s="37"/>
      <c r="VKO44" s="37"/>
      <c r="VKP44" s="37"/>
      <c r="VKQ44" s="37"/>
      <c r="VKR44" s="37"/>
      <c r="VKS44" s="37"/>
      <c r="VKT44" s="37"/>
      <c r="VKU44" s="37"/>
      <c r="VKV44" s="37"/>
      <c r="VKW44" s="37"/>
      <c r="VKX44" s="37"/>
      <c r="VKY44" s="37"/>
      <c r="VKZ44" s="37"/>
      <c r="VLA44" s="37"/>
      <c r="VLB44" s="37"/>
      <c r="VLC44" s="37"/>
      <c r="VLD44" s="37"/>
      <c r="VLE44" s="37"/>
      <c r="VLF44" s="37"/>
      <c r="VLG44" s="37"/>
      <c r="VLH44" s="37"/>
      <c r="VLI44" s="37"/>
      <c r="VLJ44" s="37"/>
      <c r="VLK44" s="37"/>
      <c r="VLL44" s="37"/>
      <c r="VLM44" s="37"/>
      <c r="VLN44" s="37"/>
      <c r="VLO44" s="37"/>
      <c r="VLP44" s="37"/>
      <c r="VLQ44" s="37"/>
      <c r="VLR44" s="37"/>
      <c r="VLS44" s="37"/>
      <c r="VLT44" s="37"/>
      <c r="VLU44" s="37"/>
      <c r="VLV44" s="37"/>
      <c r="VLW44" s="37"/>
      <c r="VLX44" s="37"/>
      <c r="VLY44" s="37"/>
      <c r="VLZ44" s="37"/>
      <c r="VMA44" s="37"/>
      <c r="VMB44" s="37"/>
      <c r="VMC44" s="37"/>
      <c r="VMD44" s="37"/>
      <c r="VME44" s="37"/>
      <c r="VMF44" s="37"/>
      <c r="VMG44" s="37"/>
      <c r="VMH44" s="37"/>
      <c r="VMI44" s="37"/>
      <c r="VMJ44" s="37"/>
      <c r="VMK44" s="37"/>
      <c r="VML44" s="37"/>
      <c r="VMM44" s="37"/>
      <c r="VMN44" s="37"/>
      <c r="VMO44" s="37"/>
      <c r="VMP44" s="37"/>
      <c r="VMQ44" s="37"/>
      <c r="VMR44" s="37"/>
      <c r="VMS44" s="37"/>
      <c r="VMT44" s="37"/>
      <c r="VMU44" s="37"/>
      <c r="VMV44" s="37"/>
      <c r="VMW44" s="37"/>
      <c r="VMX44" s="37"/>
      <c r="VMY44" s="37"/>
      <c r="VMZ44" s="37"/>
      <c r="VNA44" s="37"/>
      <c r="VNB44" s="37"/>
      <c r="VNC44" s="37"/>
      <c r="VND44" s="37"/>
      <c r="VNE44" s="37"/>
      <c r="VNF44" s="37"/>
      <c r="VNG44" s="37"/>
      <c r="VNH44" s="37"/>
      <c r="VNI44" s="37"/>
      <c r="VNJ44" s="37"/>
      <c r="VNK44" s="37"/>
      <c r="VNL44" s="37"/>
      <c r="VNM44" s="37"/>
      <c r="VNN44" s="37"/>
      <c r="VNO44" s="37"/>
      <c r="VNP44" s="37"/>
      <c r="VNQ44" s="37"/>
      <c r="VNR44" s="37"/>
      <c r="VNS44" s="37"/>
      <c r="VNT44" s="37"/>
      <c r="VNU44" s="37"/>
      <c r="VNV44" s="37"/>
      <c r="VNW44" s="37"/>
      <c r="VNX44" s="37"/>
      <c r="VNY44" s="37"/>
      <c r="VNZ44" s="37"/>
      <c r="VOA44" s="37"/>
      <c r="VOB44" s="37"/>
      <c r="VOC44" s="37"/>
      <c r="VOD44" s="37"/>
      <c r="VOE44" s="37"/>
      <c r="VOF44" s="37"/>
      <c r="VOG44" s="37"/>
      <c r="VOH44" s="37"/>
      <c r="VOI44" s="37"/>
      <c r="VOJ44" s="37"/>
      <c r="VOK44" s="37"/>
      <c r="VOL44" s="37"/>
      <c r="VOM44" s="37"/>
      <c r="VON44" s="37"/>
      <c r="VOO44" s="37"/>
      <c r="VOP44" s="37"/>
      <c r="VOQ44" s="37"/>
      <c r="VOR44" s="37"/>
      <c r="VOS44" s="37"/>
      <c r="VOT44" s="37"/>
      <c r="VOU44" s="37"/>
      <c r="VOV44" s="37"/>
      <c r="VOW44" s="37"/>
      <c r="VOX44" s="37"/>
      <c r="VOY44" s="37"/>
      <c r="VOZ44" s="37"/>
      <c r="VPA44" s="37"/>
      <c r="VPB44" s="37"/>
      <c r="VPC44" s="37"/>
      <c r="VPD44" s="37"/>
      <c r="VPE44" s="37"/>
      <c r="VPF44" s="37"/>
      <c r="VPG44" s="37"/>
      <c r="VPH44" s="37"/>
      <c r="VPI44" s="37"/>
      <c r="VPJ44" s="37"/>
      <c r="VPK44" s="37"/>
      <c r="VPL44" s="37"/>
      <c r="VPM44" s="37"/>
      <c r="VPN44" s="37"/>
      <c r="VPO44" s="37"/>
      <c r="VPP44" s="37"/>
      <c r="VPQ44" s="37"/>
      <c r="VPR44" s="37"/>
      <c r="VPS44" s="37"/>
      <c r="VPT44" s="37"/>
      <c r="VPU44" s="37"/>
      <c r="VPV44" s="37"/>
      <c r="VPW44" s="37"/>
      <c r="VPX44" s="37"/>
      <c r="VPY44" s="37"/>
      <c r="VPZ44" s="37"/>
      <c r="VQA44" s="37"/>
      <c r="VQB44" s="37"/>
      <c r="VQC44" s="37"/>
      <c r="VQD44" s="37"/>
      <c r="VQE44" s="37"/>
      <c r="VQF44" s="37"/>
      <c r="VQG44" s="37"/>
      <c r="VQH44" s="37"/>
      <c r="VQI44" s="37"/>
      <c r="VQJ44" s="37"/>
      <c r="VQK44" s="37"/>
      <c r="VQL44" s="37"/>
      <c r="VQM44" s="37"/>
      <c r="VQN44" s="37"/>
      <c r="VQO44" s="37"/>
      <c r="VQP44" s="37"/>
      <c r="VQQ44" s="37"/>
      <c r="VQR44" s="37"/>
      <c r="VQS44" s="37"/>
      <c r="VQT44" s="37"/>
      <c r="VQU44" s="37"/>
      <c r="VQV44" s="37"/>
      <c r="VQW44" s="37"/>
      <c r="VQX44" s="37"/>
      <c r="VQY44" s="37"/>
      <c r="VQZ44" s="37"/>
      <c r="VRA44" s="37"/>
      <c r="VRB44" s="37"/>
      <c r="VRC44" s="37"/>
      <c r="VRD44" s="37"/>
      <c r="VRE44" s="37"/>
      <c r="VRF44" s="37"/>
      <c r="VRG44" s="37"/>
      <c r="VRH44" s="37"/>
      <c r="VRI44" s="37"/>
      <c r="VRJ44" s="37"/>
      <c r="VRK44" s="37"/>
      <c r="VRL44" s="37"/>
      <c r="VRM44" s="37"/>
      <c r="VRN44" s="37"/>
      <c r="VRO44" s="37"/>
      <c r="VRP44" s="37"/>
      <c r="VRQ44" s="37"/>
      <c r="VRR44" s="37"/>
      <c r="VRS44" s="37"/>
      <c r="VRT44" s="37"/>
      <c r="VRU44" s="37"/>
      <c r="VRV44" s="37"/>
      <c r="VRW44" s="37"/>
      <c r="VRX44" s="37"/>
      <c r="VRY44" s="37"/>
      <c r="VRZ44" s="37"/>
      <c r="VSA44" s="37"/>
      <c r="VSB44" s="37"/>
      <c r="VSC44" s="37"/>
      <c r="VSD44" s="37"/>
      <c r="VSE44" s="37"/>
      <c r="VSF44" s="37"/>
      <c r="VSG44" s="37"/>
      <c r="VSH44" s="37"/>
      <c r="VSI44" s="37"/>
      <c r="VSJ44" s="37"/>
      <c r="VSK44" s="37"/>
      <c r="VSL44" s="37"/>
      <c r="VSM44" s="37"/>
      <c r="VSN44" s="37"/>
      <c r="VSO44" s="37"/>
      <c r="VSP44" s="37"/>
      <c r="VSQ44" s="37"/>
      <c r="VSR44" s="37"/>
      <c r="VSS44" s="37"/>
      <c r="VST44" s="37"/>
      <c r="VSU44" s="37"/>
      <c r="VSV44" s="37"/>
      <c r="VSW44" s="37"/>
      <c r="VSX44" s="37"/>
      <c r="VSY44" s="37"/>
      <c r="VSZ44" s="37"/>
      <c r="VTA44" s="37"/>
      <c r="VTB44" s="37"/>
      <c r="VTC44" s="37"/>
      <c r="VTD44" s="37"/>
      <c r="VTE44" s="37"/>
      <c r="VTF44" s="37"/>
      <c r="VTG44" s="37"/>
      <c r="VTH44" s="37"/>
      <c r="VTI44" s="37"/>
      <c r="VTJ44" s="37"/>
      <c r="VTK44" s="37"/>
      <c r="VTL44" s="37"/>
      <c r="VTM44" s="37"/>
      <c r="VTN44" s="37"/>
      <c r="VTO44" s="37"/>
      <c r="VTP44" s="37"/>
      <c r="VTQ44" s="37"/>
      <c r="VTR44" s="37"/>
      <c r="VTS44" s="37"/>
      <c r="VTT44" s="37"/>
      <c r="VTU44" s="37"/>
      <c r="VTV44" s="37"/>
      <c r="VTW44" s="37"/>
      <c r="VTX44" s="37"/>
      <c r="VTY44" s="37"/>
      <c r="VTZ44" s="37"/>
      <c r="VUA44" s="37"/>
      <c r="VUB44" s="37"/>
      <c r="VUC44" s="37"/>
      <c r="VUD44" s="37"/>
      <c r="VUE44" s="37"/>
      <c r="VUF44" s="37"/>
      <c r="VUG44" s="37"/>
      <c r="VUH44" s="37"/>
      <c r="VUI44" s="37"/>
      <c r="VUJ44" s="37"/>
      <c r="VUK44" s="37"/>
      <c r="VUL44" s="37"/>
      <c r="VUM44" s="37"/>
      <c r="VUN44" s="37"/>
      <c r="VUO44" s="37"/>
      <c r="VUP44" s="37"/>
      <c r="VUQ44" s="37"/>
      <c r="VUR44" s="37"/>
      <c r="VUS44" s="37"/>
      <c r="VUT44" s="37"/>
      <c r="VUU44" s="37"/>
      <c r="VUV44" s="37"/>
      <c r="VUW44" s="37"/>
      <c r="VUX44" s="37"/>
      <c r="VUY44" s="37"/>
      <c r="VUZ44" s="37"/>
      <c r="VVA44" s="37"/>
      <c r="VVB44" s="37"/>
      <c r="VVC44" s="37"/>
      <c r="VVD44" s="37"/>
      <c r="VVE44" s="37"/>
      <c r="VVF44" s="37"/>
      <c r="VVG44" s="37"/>
      <c r="VVH44" s="37"/>
      <c r="VVI44" s="37"/>
      <c r="VVJ44" s="37"/>
      <c r="VVK44" s="37"/>
      <c r="VVL44" s="37"/>
      <c r="VVM44" s="37"/>
      <c r="VVN44" s="37"/>
      <c r="VVO44" s="37"/>
      <c r="VVP44" s="37"/>
      <c r="VVQ44" s="37"/>
      <c r="VVR44" s="37"/>
      <c r="VVS44" s="37"/>
      <c r="VVT44" s="37"/>
      <c r="VVU44" s="37"/>
      <c r="VVV44" s="37"/>
      <c r="VVW44" s="37"/>
      <c r="VVX44" s="37"/>
      <c r="VVY44" s="37"/>
      <c r="VVZ44" s="37"/>
      <c r="VWA44" s="37"/>
      <c r="VWB44" s="37"/>
      <c r="VWC44" s="37"/>
      <c r="VWD44" s="37"/>
      <c r="VWE44" s="37"/>
      <c r="VWF44" s="37"/>
      <c r="VWG44" s="37"/>
      <c r="VWH44" s="37"/>
      <c r="VWI44" s="37"/>
      <c r="VWJ44" s="37"/>
      <c r="VWK44" s="37"/>
      <c r="VWL44" s="37"/>
      <c r="VWM44" s="37"/>
      <c r="VWN44" s="37"/>
      <c r="VWO44" s="37"/>
      <c r="VWP44" s="37"/>
      <c r="VWQ44" s="37"/>
      <c r="VWR44" s="37"/>
      <c r="VWS44" s="37"/>
      <c r="VWT44" s="37"/>
      <c r="VWU44" s="37"/>
      <c r="VWV44" s="37"/>
      <c r="VWW44" s="37"/>
      <c r="VWX44" s="37"/>
      <c r="VWY44" s="37"/>
      <c r="VWZ44" s="37"/>
      <c r="VXA44" s="37"/>
      <c r="VXB44" s="37"/>
      <c r="VXC44" s="37"/>
      <c r="VXD44" s="37"/>
      <c r="VXE44" s="37"/>
      <c r="VXF44" s="37"/>
      <c r="VXG44" s="37"/>
      <c r="VXH44" s="37"/>
      <c r="VXI44" s="37"/>
      <c r="VXJ44" s="37"/>
      <c r="VXK44" s="37"/>
      <c r="VXL44" s="37"/>
      <c r="VXM44" s="37"/>
      <c r="VXN44" s="37"/>
      <c r="VXO44" s="37"/>
      <c r="VXP44" s="37"/>
      <c r="VXQ44" s="37"/>
      <c r="VXR44" s="37"/>
      <c r="VXS44" s="37"/>
      <c r="VXT44" s="37"/>
      <c r="VXU44" s="37"/>
      <c r="VXV44" s="37"/>
      <c r="VXW44" s="37"/>
      <c r="VXX44" s="37"/>
      <c r="VXY44" s="37"/>
      <c r="VXZ44" s="37"/>
      <c r="VYA44" s="37"/>
      <c r="VYB44" s="37"/>
      <c r="VYC44" s="37"/>
      <c r="VYD44" s="37"/>
      <c r="VYE44" s="37"/>
      <c r="VYF44" s="37"/>
      <c r="VYG44" s="37"/>
      <c r="VYH44" s="37"/>
      <c r="VYI44" s="37"/>
      <c r="VYJ44" s="37"/>
      <c r="VYK44" s="37"/>
      <c r="VYL44" s="37"/>
      <c r="VYM44" s="37"/>
      <c r="VYN44" s="37"/>
      <c r="VYO44" s="37"/>
      <c r="VYP44" s="37"/>
      <c r="VYQ44" s="37"/>
      <c r="VYR44" s="37"/>
      <c r="VYS44" s="37"/>
      <c r="VYT44" s="37"/>
      <c r="VYU44" s="37"/>
      <c r="VYV44" s="37"/>
      <c r="VYW44" s="37"/>
      <c r="VYX44" s="37"/>
      <c r="VYY44" s="37"/>
      <c r="VYZ44" s="37"/>
      <c r="VZA44" s="37"/>
      <c r="VZB44" s="37"/>
      <c r="VZC44" s="37"/>
      <c r="VZD44" s="37"/>
      <c r="VZE44" s="37"/>
      <c r="VZF44" s="37"/>
      <c r="VZG44" s="37"/>
      <c r="VZH44" s="37"/>
      <c r="VZI44" s="37"/>
      <c r="VZJ44" s="37"/>
      <c r="VZK44" s="37"/>
      <c r="VZL44" s="37"/>
      <c r="VZM44" s="37"/>
      <c r="VZN44" s="37"/>
      <c r="VZO44" s="37"/>
      <c r="VZP44" s="37"/>
      <c r="VZQ44" s="37"/>
      <c r="VZR44" s="37"/>
      <c r="VZS44" s="37"/>
      <c r="VZT44" s="37"/>
      <c r="VZU44" s="37"/>
      <c r="VZV44" s="37"/>
      <c r="VZW44" s="37"/>
      <c r="VZX44" s="37"/>
      <c r="VZY44" s="37"/>
      <c r="VZZ44" s="37"/>
      <c r="WAA44" s="37"/>
      <c r="WAB44" s="37"/>
      <c r="WAC44" s="37"/>
      <c r="WAD44" s="37"/>
      <c r="WAE44" s="37"/>
      <c r="WAF44" s="37"/>
      <c r="WAG44" s="37"/>
      <c r="WAH44" s="37"/>
      <c r="WAI44" s="37"/>
      <c r="WAJ44" s="37"/>
      <c r="WAK44" s="37"/>
      <c r="WAL44" s="37"/>
      <c r="WAM44" s="37"/>
      <c r="WAN44" s="37"/>
      <c r="WAO44" s="37"/>
      <c r="WAP44" s="37"/>
      <c r="WAQ44" s="37"/>
      <c r="WAR44" s="37"/>
      <c r="WAS44" s="37"/>
      <c r="WAT44" s="37"/>
      <c r="WAU44" s="37"/>
      <c r="WAV44" s="37"/>
      <c r="WAW44" s="37"/>
      <c r="WAX44" s="37"/>
      <c r="WAY44" s="37"/>
      <c r="WAZ44" s="37"/>
      <c r="WBA44" s="37"/>
      <c r="WBB44" s="37"/>
      <c r="WBC44" s="37"/>
      <c r="WBD44" s="37"/>
      <c r="WBE44" s="37"/>
      <c r="WBF44" s="37"/>
      <c r="WBG44" s="37"/>
      <c r="WBH44" s="37"/>
      <c r="WBI44" s="37"/>
      <c r="WBJ44" s="37"/>
      <c r="WBK44" s="37"/>
      <c r="WBL44" s="37"/>
      <c r="WBM44" s="37"/>
      <c r="WBN44" s="37"/>
      <c r="WBO44" s="37"/>
      <c r="WBP44" s="37"/>
      <c r="WBQ44" s="37"/>
      <c r="WBR44" s="37"/>
      <c r="WBS44" s="37"/>
      <c r="WBT44" s="37"/>
      <c r="WBU44" s="37"/>
      <c r="WBV44" s="37"/>
      <c r="WBW44" s="37"/>
      <c r="WBX44" s="37"/>
      <c r="WBY44" s="37"/>
      <c r="WBZ44" s="37"/>
      <c r="WCA44" s="37"/>
      <c r="WCB44" s="37"/>
      <c r="WCC44" s="37"/>
      <c r="WCD44" s="37"/>
      <c r="WCE44" s="37"/>
      <c r="WCF44" s="37"/>
      <c r="WCG44" s="37"/>
      <c r="WCH44" s="37"/>
      <c r="WCI44" s="37"/>
      <c r="WCJ44" s="37"/>
      <c r="WCK44" s="37"/>
      <c r="WCL44" s="37"/>
      <c r="WCM44" s="37"/>
      <c r="WCN44" s="37"/>
      <c r="WCO44" s="37"/>
      <c r="WCP44" s="37"/>
      <c r="WCQ44" s="37"/>
      <c r="WCR44" s="37"/>
      <c r="WCS44" s="37"/>
      <c r="WCT44" s="37"/>
      <c r="WCU44" s="37"/>
      <c r="WCV44" s="37"/>
      <c r="WCW44" s="37"/>
      <c r="WCX44" s="37"/>
      <c r="WCY44" s="37"/>
      <c r="WCZ44" s="37"/>
      <c r="WDA44" s="37"/>
      <c r="WDB44" s="37"/>
      <c r="WDC44" s="37"/>
      <c r="WDD44" s="37"/>
      <c r="WDE44" s="37"/>
      <c r="WDF44" s="37"/>
      <c r="WDG44" s="37"/>
      <c r="WDH44" s="37"/>
      <c r="WDI44" s="37"/>
      <c r="WDJ44" s="37"/>
      <c r="WDK44" s="37"/>
      <c r="WDL44" s="37"/>
      <c r="WDM44" s="37"/>
      <c r="WDN44" s="37"/>
      <c r="WDO44" s="37"/>
      <c r="WDP44" s="37"/>
      <c r="WDQ44" s="37"/>
      <c r="WDR44" s="37"/>
      <c r="WDS44" s="37"/>
      <c r="WDT44" s="37"/>
      <c r="WDU44" s="37"/>
      <c r="WDV44" s="37"/>
      <c r="WDW44" s="37"/>
      <c r="WDX44" s="37"/>
      <c r="WDY44" s="37"/>
      <c r="WDZ44" s="37"/>
      <c r="WEA44" s="37"/>
      <c r="WEB44" s="37"/>
      <c r="WEC44" s="37"/>
      <c r="WED44" s="37"/>
      <c r="WEE44" s="37"/>
      <c r="WEF44" s="37"/>
      <c r="WEG44" s="37"/>
      <c r="WEH44" s="37"/>
      <c r="WEI44" s="37"/>
      <c r="WEJ44" s="37"/>
      <c r="WEK44" s="37"/>
      <c r="WEL44" s="37"/>
      <c r="WEM44" s="37"/>
      <c r="WEN44" s="37"/>
      <c r="WEO44" s="37"/>
      <c r="WEP44" s="37"/>
      <c r="WEQ44" s="37"/>
      <c r="WER44" s="37"/>
      <c r="WES44" s="37"/>
      <c r="WET44" s="37"/>
      <c r="WEU44" s="37"/>
      <c r="WEV44" s="37"/>
      <c r="WEW44" s="37"/>
      <c r="WEX44" s="37"/>
      <c r="WEY44" s="37"/>
      <c r="WEZ44" s="37"/>
      <c r="WFA44" s="37"/>
      <c r="WFB44" s="37"/>
      <c r="WFC44" s="37"/>
      <c r="WFD44" s="37"/>
      <c r="WFE44" s="37"/>
      <c r="WFF44" s="37"/>
      <c r="WFG44" s="37"/>
      <c r="WFH44" s="37"/>
      <c r="WFI44" s="37"/>
      <c r="WFJ44" s="37"/>
      <c r="WFK44" s="37"/>
      <c r="WFL44" s="37"/>
      <c r="WFM44" s="37"/>
      <c r="WFN44" s="37"/>
      <c r="WFO44" s="37"/>
      <c r="WFP44" s="37"/>
      <c r="WFQ44" s="37"/>
      <c r="WFR44" s="37"/>
      <c r="WFS44" s="37"/>
      <c r="WFT44" s="37"/>
      <c r="WFU44" s="37"/>
      <c r="WFV44" s="37"/>
      <c r="WFW44" s="37"/>
      <c r="WFX44" s="37"/>
      <c r="WFY44" s="37"/>
      <c r="WFZ44" s="37"/>
      <c r="WGA44" s="37"/>
      <c r="WGB44" s="37"/>
      <c r="WGC44" s="37"/>
      <c r="WGD44" s="37"/>
      <c r="WGE44" s="37"/>
      <c r="WGF44" s="37"/>
      <c r="WGG44" s="37"/>
      <c r="WGH44" s="37"/>
      <c r="WGI44" s="37"/>
      <c r="WGJ44" s="37"/>
      <c r="WGK44" s="37"/>
      <c r="WGL44" s="37"/>
      <c r="WGM44" s="37"/>
      <c r="WGN44" s="37"/>
      <c r="WGO44" s="37"/>
      <c r="WGP44" s="37"/>
      <c r="WGQ44" s="37"/>
      <c r="WGR44" s="37"/>
      <c r="WGS44" s="37"/>
      <c r="WGT44" s="37"/>
      <c r="WGU44" s="37"/>
      <c r="WGV44" s="37"/>
      <c r="WGW44" s="37"/>
      <c r="WGX44" s="37"/>
      <c r="WGY44" s="37"/>
      <c r="WGZ44" s="37"/>
      <c r="WHA44" s="37"/>
      <c r="WHB44" s="37"/>
      <c r="WHC44" s="37"/>
      <c r="WHD44" s="37"/>
      <c r="WHE44" s="37"/>
      <c r="WHF44" s="37"/>
      <c r="WHG44" s="37"/>
      <c r="WHH44" s="37"/>
      <c r="WHI44" s="37"/>
      <c r="WHJ44" s="37"/>
      <c r="WHK44" s="37"/>
      <c r="WHL44" s="37"/>
      <c r="WHM44" s="37"/>
      <c r="WHN44" s="37"/>
      <c r="WHO44" s="37"/>
      <c r="WHP44" s="37"/>
      <c r="WHQ44" s="37"/>
      <c r="WHR44" s="37"/>
      <c r="WHS44" s="37"/>
      <c r="WHT44" s="37"/>
      <c r="WHU44" s="37"/>
      <c r="WHV44" s="37"/>
      <c r="WHW44" s="37"/>
      <c r="WHX44" s="37"/>
      <c r="WHY44" s="37"/>
      <c r="WHZ44" s="37"/>
      <c r="WIA44" s="37"/>
      <c r="WIB44" s="37"/>
      <c r="WIC44" s="37"/>
      <c r="WID44" s="37"/>
      <c r="WIE44" s="37"/>
      <c r="WIF44" s="37"/>
      <c r="WIG44" s="37"/>
      <c r="WIH44" s="37"/>
      <c r="WII44" s="37"/>
      <c r="WIJ44" s="37"/>
      <c r="WIK44" s="37"/>
      <c r="WIL44" s="37"/>
      <c r="WIM44" s="37"/>
      <c r="WIN44" s="37"/>
      <c r="WIO44" s="37"/>
      <c r="WIP44" s="37"/>
      <c r="WIQ44" s="37"/>
      <c r="WIR44" s="37"/>
      <c r="WIS44" s="37"/>
      <c r="WIT44" s="37"/>
      <c r="WIU44" s="37"/>
      <c r="WIV44" s="37"/>
      <c r="WIW44" s="37"/>
      <c r="WIX44" s="37"/>
      <c r="WIY44" s="37"/>
      <c r="WIZ44" s="37"/>
      <c r="WJA44" s="37"/>
      <c r="WJB44" s="37"/>
      <c r="WJC44" s="37"/>
      <c r="WJD44" s="37"/>
      <c r="WJE44" s="37"/>
      <c r="WJF44" s="37"/>
      <c r="WJG44" s="37"/>
      <c r="WJH44" s="37"/>
      <c r="WJI44" s="37"/>
      <c r="WJJ44" s="37"/>
      <c r="WJK44" s="37"/>
      <c r="WJL44" s="37"/>
      <c r="WJM44" s="37"/>
      <c r="WJN44" s="37"/>
      <c r="WJO44" s="37"/>
      <c r="WJP44" s="37"/>
      <c r="WJQ44" s="37"/>
      <c r="WJR44" s="37"/>
      <c r="WJS44" s="37"/>
      <c r="WJT44" s="37"/>
      <c r="WJU44" s="37"/>
      <c r="WJV44" s="37"/>
      <c r="WJW44" s="37"/>
      <c r="WJX44" s="37"/>
      <c r="WJY44" s="37"/>
      <c r="WJZ44" s="37"/>
      <c r="WKA44" s="37"/>
      <c r="WKB44" s="37"/>
      <c r="WKC44" s="37"/>
      <c r="WKD44" s="37"/>
      <c r="WKE44" s="37"/>
      <c r="WKF44" s="37"/>
      <c r="WKG44" s="37"/>
      <c r="WKH44" s="37"/>
      <c r="WKI44" s="37"/>
      <c r="WKJ44" s="37"/>
      <c r="WKK44" s="37"/>
      <c r="WKL44" s="37"/>
      <c r="WKM44" s="37"/>
      <c r="WKN44" s="37"/>
      <c r="WKO44" s="37"/>
      <c r="WKP44" s="37"/>
      <c r="WKQ44" s="37"/>
      <c r="WKR44" s="37"/>
      <c r="WKS44" s="37"/>
      <c r="WKT44" s="37"/>
      <c r="WKU44" s="37"/>
      <c r="WKV44" s="37"/>
      <c r="WKW44" s="37"/>
      <c r="WKX44" s="37"/>
      <c r="WKY44" s="37"/>
      <c r="WKZ44" s="37"/>
      <c r="WLA44" s="37"/>
      <c r="WLB44" s="37"/>
      <c r="WLC44" s="37"/>
      <c r="WLD44" s="37"/>
      <c r="WLE44" s="37"/>
      <c r="WLF44" s="37"/>
      <c r="WLG44" s="37"/>
      <c r="WLH44" s="37"/>
      <c r="WLI44" s="37"/>
      <c r="WLJ44" s="37"/>
      <c r="WLK44" s="37"/>
      <c r="WLL44" s="37"/>
      <c r="WLM44" s="37"/>
      <c r="WLN44" s="37"/>
      <c r="WLO44" s="37"/>
      <c r="WLP44" s="37"/>
      <c r="WLQ44" s="37"/>
      <c r="WLR44" s="37"/>
      <c r="WLS44" s="37"/>
      <c r="WLT44" s="37"/>
      <c r="WLU44" s="37"/>
      <c r="WLV44" s="37"/>
      <c r="WLW44" s="37"/>
      <c r="WLX44" s="37"/>
      <c r="WLY44" s="37"/>
      <c r="WLZ44" s="37"/>
      <c r="WMA44" s="37"/>
      <c r="WMB44" s="37"/>
      <c r="WMC44" s="37"/>
      <c r="WMD44" s="37"/>
      <c r="WME44" s="37"/>
      <c r="WMF44" s="37"/>
      <c r="WMG44" s="37"/>
      <c r="WMH44" s="37"/>
      <c r="WMI44" s="37"/>
      <c r="WMJ44" s="37"/>
      <c r="WMK44" s="37"/>
      <c r="WML44" s="37"/>
      <c r="WMM44" s="37"/>
      <c r="WMN44" s="37"/>
      <c r="WMO44" s="37"/>
      <c r="WMP44" s="37"/>
      <c r="WMQ44" s="37"/>
      <c r="WMR44" s="37"/>
      <c r="WMS44" s="37"/>
      <c r="WMT44" s="37"/>
      <c r="WMU44" s="37"/>
      <c r="WMV44" s="37"/>
      <c r="WMW44" s="37"/>
      <c r="WMX44" s="37"/>
      <c r="WMY44" s="37"/>
      <c r="WMZ44" s="37"/>
      <c r="WNA44" s="37"/>
      <c r="WNB44" s="37"/>
      <c r="WNC44" s="37"/>
      <c r="WND44" s="37"/>
      <c r="WNE44" s="37"/>
      <c r="WNF44" s="37"/>
      <c r="WNG44" s="37"/>
      <c r="WNH44" s="37"/>
      <c r="WNI44" s="37"/>
      <c r="WNJ44" s="37"/>
      <c r="WNK44" s="37"/>
      <c r="WNL44" s="37"/>
      <c r="WNM44" s="37"/>
      <c r="WNN44" s="37"/>
      <c r="WNO44" s="37"/>
      <c r="WNP44" s="37"/>
      <c r="WNQ44" s="37"/>
      <c r="WNR44" s="37"/>
      <c r="WNS44" s="37"/>
      <c r="WNT44" s="37"/>
      <c r="WNU44" s="37"/>
      <c r="WNV44" s="37"/>
      <c r="WNW44" s="37"/>
      <c r="WNX44" s="37"/>
      <c r="WNY44" s="37"/>
      <c r="WNZ44" s="37"/>
      <c r="WOA44" s="37"/>
      <c r="WOB44" s="37"/>
      <c r="WOC44" s="37"/>
      <c r="WOD44" s="37"/>
      <c r="WOE44" s="37"/>
      <c r="WOF44" s="37"/>
      <c r="WOG44" s="37"/>
      <c r="WOH44" s="37"/>
      <c r="WOI44" s="37"/>
      <c r="WOJ44" s="37"/>
      <c r="WOK44" s="37"/>
      <c r="WOL44" s="37"/>
      <c r="WOM44" s="37"/>
      <c r="WON44" s="37"/>
      <c r="WOO44" s="37"/>
      <c r="WOP44" s="37"/>
      <c r="WOQ44" s="37"/>
      <c r="WOR44" s="37"/>
      <c r="WOS44" s="37"/>
      <c r="WOT44" s="37"/>
      <c r="WOU44" s="37"/>
      <c r="WOV44" s="37"/>
      <c r="WOW44" s="37"/>
      <c r="WOX44" s="37"/>
      <c r="WOY44" s="37"/>
      <c r="WOZ44" s="37"/>
      <c r="WPA44" s="37"/>
      <c r="WPB44" s="37"/>
      <c r="WPC44" s="37"/>
      <c r="WPD44" s="37"/>
      <c r="WPE44" s="37"/>
      <c r="WPF44" s="37"/>
      <c r="WPG44" s="37"/>
      <c r="WPH44" s="37"/>
      <c r="WPI44" s="37"/>
      <c r="WPJ44" s="37"/>
      <c r="WPK44" s="37"/>
      <c r="WPL44" s="37"/>
      <c r="WPM44" s="37"/>
      <c r="WPN44" s="37"/>
      <c r="WPO44" s="37"/>
      <c r="WPP44" s="37"/>
      <c r="WPQ44" s="37"/>
      <c r="WPR44" s="37"/>
      <c r="WPS44" s="37"/>
      <c r="WPT44" s="37"/>
      <c r="WPU44" s="37"/>
      <c r="WPV44" s="37"/>
      <c r="WPW44" s="37"/>
      <c r="WPX44" s="37"/>
      <c r="WPY44" s="37"/>
      <c r="WPZ44" s="37"/>
      <c r="WQA44" s="37"/>
      <c r="WQB44" s="37"/>
      <c r="WQC44" s="37"/>
      <c r="WQD44" s="37"/>
      <c r="WQE44" s="37"/>
      <c r="WQF44" s="37"/>
      <c r="WQG44" s="37"/>
      <c r="WQH44" s="37"/>
      <c r="WQI44" s="37"/>
      <c r="WQJ44" s="37"/>
      <c r="WQK44" s="37"/>
      <c r="WQL44" s="37"/>
      <c r="WQM44" s="37"/>
      <c r="WQN44" s="37"/>
      <c r="WQO44" s="37"/>
      <c r="WQP44" s="37"/>
      <c r="WQQ44" s="37"/>
      <c r="WQR44" s="37"/>
      <c r="WQS44" s="37"/>
      <c r="WQT44" s="37"/>
      <c r="WQU44" s="37"/>
      <c r="WQV44" s="37"/>
      <c r="WQW44" s="37"/>
      <c r="WQX44" s="37"/>
      <c r="WQY44" s="37"/>
      <c r="WQZ44" s="37"/>
      <c r="WRA44" s="37"/>
      <c r="WRB44" s="37"/>
      <c r="WRC44" s="37"/>
      <c r="WRD44" s="37"/>
      <c r="WRE44" s="37"/>
      <c r="WRF44" s="37"/>
      <c r="WRG44" s="37"/>
      <c r="WRH44" s="37"/>
      <c r="WRI44" s="37"/>
      <c r="WRJ44" s="37"/>
      <c r="WRK44" s="37"/>
      <c r="WRL44" s="37"/>
      <c r="WRM44" s="37"/>
      <c r="WRN44" s="37"/>
      <c r="WRO44" s="37"/>
      <c r="WRP44" s="37"/>
      <c r="WRQ44" s="37"/>
      <c r="WRR44" s="37"/>
      <c r="WRS44" s="37"/>
      <c r="WRT44" s="37"/>
      <c r="WRU44" s="37"/>
      <c r="WRV44" s="37"/>
      <c r="WRW44" s="37"/>
      <c r="WRX44" s="37"/>
      <c r="WRY44" s="37"/>
      <c r="WRZ44" s="37"/>
      <c r="WSA44" s="37"/>
      <c r="WSB44" s="37"/>
      <c r="WSC44" s="37"/>
      <c r="WSD44" s="37"/>
      <c r="WSE44" s="37"/>
      <c r="WSF44" s="37"/>
      <c r="WSG44" s="37"/>
      <c r="WSH44" s="37"/>
      <c r="WSI44" s="37"/>
      <c r="WSJ44" s="37"/>
      <c r="WSK44" s="37"/>
      <c r="WSL44" s="37"/>
      <c r="WSM44" s="37"/>
      <c r="WSN44" s="37"/>
      <c r="WSO44" s="37"/>
      <c r="WSP44" s="37"/>
      <c r="WSQ44" s="37"/>
      <c r="WSR44" s="37"/>
      <c r="WSS44" s="37"/>
      <c r="WST44" s="37"/>
      <c r="WSU44" s="37"/>
      <c r="WSV44" s="37"/>
      <c r="WSW44" s="37"/>
      <c r="WSX44" s="37"/>
      <c r="WSY44" s="37"/>
      <c r="WSZ44" s="37"/>
      <c r="WTA44" s="37"/>
      <c r="WTB44" s="37"/>
      <c r="WTC44" s="37"/>
      <c r="WTD44" s="37"/>
      <c r="WTE44" s="37"/>
      <c r="WTF44" s="37"/>
      <c r="WTG44" s="37"/>
      <c r="WTH44" s="37"/>
      <c r="WTI44" s="37"/>
      <c r="WTJ44" s="37"/>
      <c r="WTK44" s="37"/>
      <c r="WTL44" s="37"/>
      <c r="WTM44" s="37"/>
      <c r="WTN44" s="37"/>
      <c r="WTO44" s="37"/>
      <c r="WTP44" s="37"/>
      <c r="WTQ44" s="37"/>
      <c r="WTR44" s="37"/>
      <c r="WTS44" s="37"/>
      <c r="WTT44" s="37"/>
      <c r="WTU44" s="37"/>
      <c r="WTV44" s="37"/>
      <c r="WTW44" s="37"/>
      <c r="WTX44" s="37"/>
      <c r="WTY44" s="37"/>
      <c r="WTZ44" s="37"/>
      <c r="WUA44" s="37"/>
      <c r="WUB44" s="37"/>
      <c r="WUC44" s="37"/>
      <c r="WUD44" s="37"/>
      <c r="WUE44" s="37"/>
      <c r="WUF44" s="37"/>
      <c r="WUG44" s="37"/>
      <c r="WUH44" s="37"/>
      <c r="WUI44" s="37"/>
      <c r="WUJ44" s="37"/>
      <c r="WUK44" s="37"/>
      <c r="WUL44" s="37"/>
      <c r="WUM44" s="37"/>
      <c r="WUN44" s="37"/>
      <c r="WUO44" s="37"/>
      <c r="WUP44" s="37"/>
      <c r="WUQ44" s="37"/>
      <c r="WUR44" s="37"/>
      <c r="WUS44" s="37"/>
      <c r="WUT44" s="37"/>
      <c r="WUU44" s="37"/>
      <c r="WUV44" s="37"/>
      <c r="WUW44" s="37"/>
      <c r="WUX44" s="37"/>
      <c r="WUY44" s="37"/>
      <c r="WUZ44" s="37"/>
      <c r="WVA44" s="37"/>
      <c r="WVB44" s="37"/>
      <c r="WVC44" s="37"/>
      <c r="WVD44" s="37"/>
      <c r="WVE44" s="37"/>
      <c r="WVF44" s="37"/>
      <c r="WVG44" s="37"/>
      <c r="WVH44" s="37"/>
      <c r="WVI44" s="37"/>
      <c r="WVJ44" s="37"/>
      <c r="WVK44" s="37"/>
      <c r="WVL44" s="37"/>
      <c r="WVM44" s="37"/>
      <c r="WVN44" s="37"/>
      <c r="WVO44" s="37"/>
      <c r="WVP44" s="37"/>
      <c r="WVQ44" s="37"/>
      <c r="WVR44" s="37"/>
      <c r="WVS44" s="37"/>
      <c r="WVT44" s="37"/>
      <c r="WVU44" s="37"/>
      <c r="WVV44" s="37"/>
      <c r="WVW44" s="37"/>
      <c r="WVX44" s="37"/>
      <c r="WVY44" s="37"/>
      <c r="WVZ44" s="37"/>
      <c r="WWA44" s="37"/>
      <c r="WWB44" s="37"/>
      <c r="WWC44" s="37"/>
      <c r="WWD44" s="37"/>
      <c r="WWE44" s="37"/>
      <c r="WWF44" s="37"/>
      <c r="WWG44" s="37"/>
      <c r="WWH44" s="37"/>
      <c r="WWI44" s="37"/>
      <c r="WWJ44" s="37"/>
      <c r="WWK44" s="37"/>
      <c r="WWL44" s="37"/>
      <c r="WWM44" s="37"/>
      <c r="WWN44" s="37"/>
      <c r="WWO44" s="37"/>
      <c r="WWP44" s="37"/>
      <c r="WWQ44" s="37"/>
      <c r="WWR44" s="37"/>
      <c r="WWS44" s="37"/>
      <c r="WWT44" s="37"/>
      <c r="WWU44" s="37"/>
      <c r="WWV44" s="37"/>
      <c r="WWW44" s="37"/>
      <c r="WWX44" s="37"/>
      <c r="WWY44" s="37"/>
      <c r="WWZ44" s="37"/>
      <c r="WXA44" s="37"/>
      <c r="WXB44" s="37"/>
      <c r="WXC44" s="37"/>
      <c r="WXD44" s="37"/>
      <c r="WXE44" s="37"/>
      <c r="WXF44" s="37"/>
      <c r="WXG44" s="37"/>
      <c r="WXH44" s="37"/>
      <c r="WXI44" s="37"/>
      <c r="WXJ44" s="37"/>
      <c r="WXK44" s="37"/>
      <c r="WXL44" s="37"/>
      <c r="WXM44" s="37"/>
      <c r="WXN44" s="37"/>
      <c r="WXO44" s="37"/>
      <c r="WXP44" s="37"/>
      <c r="WXQ44" s="37"/>
      <c r="WXR44" s="37"/>
      <c r="WXS44" s="37"/>
      <c r="WXT44" s="37"/>
      <c r="WXU44" s="37"/>
      <c r="WXV44" s="37"/>
      <c r="WXW44" s="37"/>
      <c r="WXX44" s="37"/>
      <c r="WXY44" s="37"/>
      <c r="WXZ44" s="37"/>
      <c r="WYA44" s="37"/>
      <c r="WYB44" s="37"/>
      <c r="WYC44" s="37"/>
      <c r="WYD44" s="37"/>
      <c r="WYE44" s="37"/>
      <c r="WYF44" s="37"/>
      <c r="WYG44" s="37"/>
      <c r="WYH44" s="37"/>
      <c r="WYI44" s="37"/>
      <c r="WYJ44" s="37"/>
      <c r="WYK44" s="37"/>
      <c r="WYL44" s="37"/>
      <c r="WYM44" s="37"/>
      <c r="WYN44" s="37"/>
      <c r="WYO44" s="37"/>
      <c r="WYP44" s="37"/>
      <c r="WYQ44" s="37"/>
      <c r="WYR44" s="37"/>
      <c r="WYS44" s="37"/>
      <c r="WYT44" s="37"/>
      <c r="WYU44" s="37"/>
      <c r="WYV44" s="37"/>
      <c r="WYW44" s="37"/>
      <c r="WYX44" s="37"/>
      <c r="WYY44" s="37"/>
      <c r="WYZ44" s="37"/>
      <c r="WZA44" s="37"/>
      <c r="WZB44" s="37"/>
      <c r="WZC44" s="37"/>
      <c r="WZD44" s="37"/>
      <c r="WZE44" s="37"/>
      <c r="WZF44" s="37"/>
      <c r="WZG44" s="37"/>
      <c r="WZH44" s="37"/>
      <c r="WZI44" s="37"/>
      <c r="WZJ44" s="37"/>
      <c r="WZK44" s="37"/>
      <c r="WZL44" s="37"/>
      <c r="WZM44" s="37"/>
      <c r="WZN44" s="37"/>
      <c r="WZO44" s="37"/>
      <c r="WZP44" s="37"/>
      <c r="WZQ44" s="37"/>
      <c r="WZR44" s="37"/>
      <c r="WZS44" s="37"/>
      <c r="WZT44" s="37"/>
      <c r="WZU44" s="37"/>
      <c r="WZV44" s="37"/>
      <c r="WZW44" s="37"/>
      <c r="WZX44" s="37"/>
      <c r="WZY44" s="37"/>
      <c r="WZZ44" s="37"/>
      <c r="XAA44" s="37"/>
      <c r="XAB44" s="37"/>
      <c r="XAC44" s="37"/>
      <c r="XAD44" s="37"/>
      <c r="XAE44" s="37"/>
      <c r="XAF44" s="37"/>
      <c r="XAG44" s="37"/>
      <c r="XAH44" s="37"/>
      <c r="XAI44" s="37"/>
      <c r="XAJ44" s="37"/>
      <c r="XAK44" s="37"/>
      <c r="XAL44" s="37"/>
      <c r="XAM44" s="37"/>
      <c r="XAN44" s="37"/>
      <c r="XAO44" s="37"/>
      <c r="XAP44" s="37"/>
      <c r="XAQ44" s="37"/>
      <c r="XAR44" s="37"/>
      <c r="XAS44" s="37"/>
      <c r="XAT44" s="37"/>
      <c r="XAU44" s="37"/>
      <c r="XAV44" s="37"/>
      <c r="XAW44" s="37"/>
      <c r="XAX44" s="37"/>
      <c r="XAY44" s="37"/>
      <c r="XAZ44" s="37"/>
      <c r="XBA44" s="37"/>
      <c r="XBB44" s="37"/>
      <c r="XBC44" s="37"/>
      <c r="XBD44" s="37"/>
      <c r="XBE44" s="37"/>
      <c r="XBF44" s="37"/>
      <c r="XBG44" s="37"/>
      <c r="XBH44" s="37"/>
      <c r="XBI44" s="37"/>
      <c r="XBJ44" s="37"/>
      <c r="XBK44" s="37"/>
      <c r="XBL44" s="37"/>
      <c r="XBM44" s="37"/>
      <c r="XBN44" s="37"/>
      <c r="XBO44" s="37"/>
      <c r="XBP44" s="37"/>
      <c r="XBQ44" s="37"/>
      <c r="XBR44" s="37"/>
      <c r="XBS44" s="37"/>
      <c r="XBT44" s="37"/>
      <c r="XBU44" s="37"/>
      <c r="XBV44" s="37"/>
      <c r="XBW44" s="37"/>
      <c r="XBX44" s="37"/>
      <c r="XBY44" s="37"/>
      <c r="XBZ44" s="37"/>
      <c r="XCA44" s="37"/>
      <c r="XCB44" s="37"/>
      <c r="XCC44" s="37"/>
      <c r="XCD44" s="37"/>
      <c r="XCE44" s="37"/>
      <c r="XCF44" s="37"/>
      <c r="XCG44" s="37"/>
      <c r="XCH44" s="37"/>
      <c r="XCI44" s="37"/>
      <c r="XCJ44" s="37"/>
      <c r="XCK44" s="37"/>
      <c r="XCL44" s="37"/>
      <c r="XCM44" s="37"/>
      <c r="XCN44" s="37"/>
      <c r="XCO44" s="37"/>
      <c r="XCP44" s="37"/>
      <c r="XCQ44" s="37"/>
      <c r="XCR44" s="37"/>
      <c r="XCS44" s="37"/>
      <c r="XCT44" s="37"/>
      <c r="XCU44" s="37"/>
      <c r="XCV44" s="37"/>
      <c r="XCW44" s="37"/>
      <c r="XCX44" s="37"/>
      <c r="XCY44" s="37"/>
      <c r="XCZ44" s="37"/>
      <c r="XDA44" s="37"/>
      <c r="XDB44" s="37"/>
      <c r="XDC44" s="37"/>
      <c r="XDD44" s="37"/>
      <c r="XDE44" s="37"/>
      <c r="XDF44" s="37"/>
      <c r="XDG44" s="37"/>
      <c r="XDH44" s="37"/>
      <c r="XDI44" s="37"/>
      <c r="XDJ44" s="37"/>
      <c r="XDK44" s="37"/>
      <c r="XDL44" s="37"/>
      <c r="XDM44" s="37"/>
      <c r="XDN44" s="37"/>
      <c r="XDO44" s="37"/>
      <c r="XDP44" s="37"/>
      <c r="XDQ44" s="37"/>
      <c r="XDR44" s="37"/>
      <c r="XDS44" s="37"/>
      <c r="XDT44" s="37"/>
      <c r="XDU44" s="37"/>
      <c r="XDV44" s="37"/>
      <c r="XDW44" s="37"/>
      <c r="XDX44" s="37"/>
      <c r="XDY44" s="37"/>
      <c r="XDZ44" s="37"/>
      <c r="XEA44" s="37"/>
      <c r="XEB44" s="37"/>
      <c r="XEC44" s="37"/>
      <c r="XED44" s="37"/>
      <c r="XEE44" s="37"/>
      <c r="XEF44" s="37"/>
      <c r="XEG44" s="37"/>
      <c r="XEH44" s="37"/>
      <c r="XEI44" s="37"/>
      <c r="XEJ44" s="37"/>
      <c r="XEK44" s="37"/>
      <c r="XEL44" s="37"/>
      <c r="XEM44" s="37"/>
      <c r="XEN44" s="37"/>
      <c r="XEO44" s="37"/>
      <c r="XEP44" s="37"/>
      <c r="XEQ44" s="37"/>
      <c r="XER44" s="37"/>
      <c r="XES44" s="37"/>
      <c r="XET44" s="37"/>
      <c r="XEU44" s="37"/>
      <c r="XEV44" s="37"/>
      <c r="XEW44" s="37"/>
      <c r="XEX44" s="37"/>
      <c r="XEY44" s="37"/>
      <c r="XEZ44" s="37"/>
      <c r="XFA44" s="37"/>
      <c r="XFB44" s="37"/>
      <c r="XFC44" s="37"/>
    </row>
    <row r="45" spans="1:16383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16383" x14ac:dyDescent="0.35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16383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16383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5" x14ac:dyDescent="0.35">
      <c r="A54" s="1"/>
      <c r="B54" s="1"/>
      <c r="C54" s="1"/>
      <c r="D54" s="1"/>
      <c r="E54" s="1"/>
      <c r="F54" s="1"/>
      <c r="G54" s="1"/>
      <c r="H54" s="88"/>
      <c r="I54" s="8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</sheetData>
  <mergeCells count="14">
    <mergeCell ref="A1:P1"/>
    <mergeCell ref="I2:L2"/>
    <mergeCell ref="E2:H2"/>
    <mergeCell ref="M2:P2"/>
    <mergeCell ref="A2:A3"/>
    <mergeCell ref="C2:C3"/>
    <mergeCell ref="D2:D3"/>
    <mergeCell ref="B2:B3"/>
    <mergeCell ref="B38:B42"/>
    <mergeCell ref="B4:B8"/>
    <mergeCell ref="B10:B17"/>
    <mergeCell ref="B19:B23"/>
    <mergeCell ref="B25:B30"/>
    <mergeCell ref="B32:B3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U23" zoomScale="83" workbookViewId="0">
      <selection activeCell="U2" sqref="U2:AJ45"/>
    </sheetView>
  </sheetViews>
  <sheetFormatPr defaultColWidth="8.7265625" defaultRowHeight="15.5" x14ac:dyDescent="0.35"/>
  <cols>
    <col min="1" max="1" width="8.7265625" style="122"/>
    <col min="2" max="2" width="18" style="122" customWidth="1"/>
    <col min="3" max="3" width="12.26953125" style="122" customWidth="1"/>
    <col min="4" max="5" width="11.81640625" style="122" customWidth="1"/>
    <col min="6" max="6" width="13.26953125" style="122" customWidth="1"/>
    <col min="7" max="8" width="10.6328125" style="122" customWidth="1"/>
    <col min="9" max="10" width="12.36328125" style="122" customWidth="1"/>
    <col min="11" max="11" width="9.81640625" style="122" customWidth="1"/>
    <col min="12" max="12" width="19" style="122" customWidth="1"/>
    <col min="13" max="13" width="12.08984375" style="122" customWidth="1"/>
    <col min="14" max="15" width="12.6328125" style="122" customWidth="1"/>
    <col min="16" max="17" width="11.453125" style="76" customWidth="1"/>
    <col min="18" max="18" width="14.26953125" style="76" customWidth="1"/>
    <col min="19" max="19" width="14.26953125" style="122" customWidth="1"/>
    <col min="20" max="20" width="9.1796875" style="122" customWidth="1"/>
    <col min="21" max="21" width="5.36328125" style="122" customWidth="1"/>
    <col min="22" max="22" width="18.26953125" style="122" customWidth="1"/>
    <col min="23" max="23" width="14.36328125" style="122" customWidth="1"/>
    <col min="24" max="24" width="12.54296875" style="122" customWidth="1"/>
    <col min="25" max="26" width="11.453125" style="122" customWidth="1"/>
    <col min="27" max="27" width="13.1796875" style="122" customWidth="1"/>
    <col min="28" max="28" width="11.453125" style="122" customWidth="1"/>
    <col min="29" max="29" width="11" style="122" customWidth="1"/>
    <col min="30" max="30" width="10.90625" style="122" customWidth="1"/>
    <col min="31" max="32" width="12.54296875" style="122" customWidth="1"/>
    <col min="33" max="34" width="10.36328125" style="122" customWidth="1"/>
    <col min="35" max="35" width="14.08984375" style="122" customWidth="1"/>
    <col min="36" max="36" width="13.453125" style="122" customWidth="1"/>
    <col min="37" max="16384" width="8.7265625" style="122"/>
  </cols>
  <sheetData>
    <row r="1" spans="1:36" x14ac:dyDescent="0.35">
      <c r="A1" s="181" t="s">
        <v>118</v>
      </c>
      <c r="B1" s="181"/>
      <c r="C1" s="181"/>
      <c r="D1" s="181"/>
      <c r="E1" s="181"/>
      <c r="F1" s="181"/>
      <c r="G1" s="181"/>
      <c r="H1" s="181"/>
      <c r="I1" s="181"/>
      <c r="J1" s="32"/>
      <c r="K1" s="181" t="s">
        <v>117</v>
      </c>
      <c r="L1" s="181"/>
      <c r="M1" s="181"/>
      <c r="N1" s="181"/>
      <c r="O1" s="181"/>
      <c r="P1" s="181"/>
      <c r="Q1" s="181"/>
      <c r="R1" s="181"/>
      <c r="S1" s="181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</row>
    <row r="2" spans="1:36" ht="23.25" customHeight="1" x14ac:dyDescent="0.35">
      <c r="A2" s="186" t="s">
        <v>43</v>
      </c>
      <c r="B2" s="186"/>
      <c r="C2" s="186"/>
      <c r="D2" s="186"/>
      <c r="E2" s="123"/>
      <c r="F2" s="124" t="s">
        <v>44</v>
      </c>
      <c r="G2" s="124"/>
      <c r="H2" s="124"/>
      <c r="I2" s="124"/>
      <c r="K2" s="186" t="s">
        <v>43</v>
      </c>
      <c r="L2" s="186"/>
      <c r="M2" s="186"/>
      <c r="N2" s="186"/>
      <c r="O2" s="123"/>
      <c r="P2" s="125" t="s">
        <v>44</v>
      </c>
      <c r="Q2" s="125"/>
      <c r="R2" s="125"/>
      <c r="S2" s="124"/>
      <c r="U2" s="187" t="s">
        <v>45</v>
      </c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</row>
    <row r="3" spans="1:36" ht="15" customHeight="1" x14ac:dyDescent="0.35">
      <c r="A3" s="126"/>
      <c r="B3" s="126"/>
      <c r="C3" s="126"/>
      <c r="D3" s="126"/>
      <c r="E3" s="126"/>
      <c r="F3" s="125"/>
      <c r="G3" s="125"/>
      <c r="H3" s="125"/>
      <c r="I3" s="125"/>
      <c r="J3" s="76"/>
      <c r="K3" s="126"/>
      <c r="L3" s="126"/>
      <c r="M3" s="126"/>
      <c r="N3" s="126"/>
      <c r="O3" s="126"/>
      <c r="P3" s="125"/>
      <c r="Q3" s="125"/>
      <c r="R3" s="125"/>
      <c r="S3" s="125"/>
      <c r="U3" s="126"/>
      <c r="V3" s="126"/>
      <c r="W3" s="126"/>
      <c r="X3" s="126"/>
      <c r="Y3" s="183" t="s">
        <v>136</v>
      </c>
      <c r="Z3" s="183"/>
      <c r="AA3" s="183"/>
      <c r="AB3" s="183"/>
      <c r="AC3" s="184" t="s">
        <v>137</v>
      </c>
      <c r="AD3" s="184"/>
      <c r="AE3" s="184"/>
      <c r="AF3" s="184"/>
      <c r="AG3" s="185" t="s">
        <v>4</v>
      </c>
      <c r="AH3" s="185"/>
      <c r="AI3" s="185"/>
      <c r="AJ3" s="185"/>
    </row>
    <row r="4" spans="1:36" ht="45" customHeight="1" x14ac:dyDescent="0.35">
      <c r="A4" s="125" t="s">
        <v>0</v>
      </c>
      <c r="B4" s="125" t="s">
        <v>1</v>
      </c>
      <c r="C4" s="125" t="s">
        <v>2</v>
      </c>
      <c r="D4" s="125" t="s">
        <v>3</v>
      </c>
      <c r="E4" s="125" t="s">
        <v>46</v>
      </c>
      <c r="F4" s="125" t="s">
        <v>47</v>
      </c>
      <c r="G4" s="125" t="s">
        <v>48</v>
      </c>
      <c r="H4" s="125" t="s">
        <v>49</v>
      </c>
      <c r="I4" s="125" t="s">
        <v>50</v>
      </c>
      <c r="J4" s="76"/>
      <c r="K4" s="125" t="s">
        <v>0</v>
      </c>
      <c r="L4" s="125" t="s">
        <v>1</v>
      </c>
      <c r="M4" s="125" t="s">
        <v>2</v>
      </c>
      <c r="N4" s="125" t="s">
        <v>3</v>
      </c>
      <c r="O4" s="125" t="s">
        <v>46</v>
      </c>
      <c r="P4" s="125" t="s">
        <v>47</v>
      </c>
      <c r="Q4" s="125" t="s">
        <v>48</v>
      </c>
      <c r="R4" s="125" t="s">
        <v>49</v>
      </c>
      <c r="S4" s="125" t="s">
        <v>50</v>
      </c>
      <c r="U4" s="125" t="s">
        <v>0</v>
      </c>
      <c r="V4" s="125" t="s">
        <v>120</v>
      </c>
      <c r="W4" s="125" t="s">
        <v>72</v>
      </c>
      <c r="X4" s="125" t="s">
        <v>95</v>
      </c>
      <c r="Y4" s="85" t="s">
        <v>141</v>
      </c>
      <c r="Z4" s="85" t="s">
        <v>142</v>
      </c>
      <c r="AA4" s="85" t="s">
        <v>64</v>
      </c>
      <c r="AB4" s="85" t="s">
        <v>46</v>
      </c>
      <c r="AC4" s="127" t="s">
        <v>141</v>
      </c>
      <c r="AD4" s="127" t="s">
        <v>142</v>
      </c>
      <c r="AE4" s="127" t="s">
        <v>64</v>
      </c>
      <c r="AF4" s="127" t="s">
        <v>51</v>
      </c>
      <c r="AG4" s="128" t="s">
        <v>141</v>
      </c>
      <c r="AH4" s="128" t="s">
        <v>142</v>
      </c>
      <c r="AI4" s="128" t="s">
        <v>64</v>
      </c>
      <c r="AJ4" s="128" t="s">
        <v>50</v>
      </c>
    </row>
    <row r="5" spans="1:36" ht="15" customHeight="1" x14ac:dyDescent="0.35">
      <c r="A5" s="129">
        <v>1</v>
      </c>
      <c r="B5" s="129" t="s">
        <v>5</v>
      </c>
      <c r="C5" s="130">
        <v>30450</v>
      </c>
      <c r="D5" s="131">
        <v>28085</v>
      </c>
      <c r="E5" s="86">
        <f>C5-D5</f>
        <v>2365</v>
      </c>
      <c r="F5" s="131">
        <v>23693</v>
      </c>
      <c r="G5" s="130">
        <f t="shared" ref="G5:G45" si="0">D5-F5</f>
        <v>4392</v>
      </c>
      <c r="H5" s="131">
        <v>15920</v>
      </c>
      <c r="I5" s="86">
        <f t="shared" ref="I5:I45" si="1">C5-H5</f>
        <v>14530</v>
      </c>
      <c r="J5" s="76"/>
      <c r="K5" s="129">
        <v>1</v>
      </c>
      <c r="L5" s="129" t="s">
        <v>5</v>
      </c>
      <c r="M5" s="130">
        <v>30450</v>
      </c>
      <c r="N5" s="131">
        <v>28085</v>
      </c>
      <c r="O5" s="86">
        <f>M5-N5</f>
        <v>2365</v>
      </c>
      <c r="P5" s="132">
        <v>23693</v>
      </c>
      <c r="Q5" s="130">
        <f t="shared" ref="Q5:Q45" si="2">N5-P5</f>
        <v>4392</v>
      </c>
      <c r="R5" s="132">
        <v>15933</v>
      </c>
      <c r="S5" s="86">
        <f>M5-R5</f>
        <v>14517</v>
      </c>
      <c r="U5" s="129">
        <v>1</v>
      </c>
      <c r="V5" s="178" t="s">
        <v>7</v>
      </c>
      <c r="W5" s="129" t="s">
        <v>6</v>
      </c>
      <c r="X5" s="129">
        <v>14198</v>
      </c>
      <c r="Y5" s="133">
        <v>13397</v>
      </c>
      <c r="Z5" s="133">
        <v>13397</v>
      </c>
      <c r="AA5" s="134">
        <f>Z5-Y5</f>
        <v>0</v>
      </c>
      <c r="AB5" s="135">
        <f>X5-Z5</f>
        <v>801</v>
      </c>
      <c r="AC5" s="133">
        <v>9295</v>
      </c>
      <c r="AD5" s="133">
        <v>9295</v>
      </c>
      <c r="AE5" s="136">
        <f>AD5-AC5</f>
        <v>0</v>
      </c>
      <c r="AF5" s="137">
        <f>X5-AD5</f>
        <v>4903</v>
      </c>
      <c r="AG5" s="133">
        <v>5971</v>
      </c>
      <c r="AH5" s="133">
        <v>5974</v>
      </c>
      <c r="AI5" s="138">
        <f>AH5-AG5</f>
        <v>3</v>
      </c>
      <c r="AJ5" s="139">
        <f>X5-AH5</f>
        <v>8224</v>
      </c>
    </row>
    <row r="6" spans="1:36" ht="15" customHeight="1" x14ac:dyDescent="0.35">
      <c r="A6" s="129">
        <v>2</v>
      </c>
      <c r="B6" s="129" t="s">
        <v>6</v>
      </c>
      <c r="C6" s="130">
        <v>14198</v>
      </c>
      <c r="D6" s="131">
        <v>13397</v>
      </c>
      <c r="E6" s="86">
        <f t="shared" ref="E6:E45" si="3">C6-D6</f>
        <v>801</v>
      </c>
      <c r="F6" s="131">
        <v>9263</v>
      </c>
      <c r="G6" s="130">
        <f t="shared" si="0"/>
        <v>4134</v>
      </c>
      <c r="H6" s="131">
        <v>5937</v>
      </c>
      <c r="I6" s="86">
        <f t="shared" si="1"/>
        <v>8261</v>
      </c>
      <c r="J6" s="76"/>
      <c r="K6" s="129">
        <v>2</v>
      </c>
      <c r="L6" s="129" t="s">
        <v>6</v>
      </c>
      <c r="M6" s="130">
        <v>14198</v>
      </c>
      <c r="N6" s="131">
        <v>13397</v>
      </c>
      <c r="O6" s="86">
        <f t="shared" ref="O6:O45" si="4">M6-N6</f>
        <v>801</v>
      </c>
      <c r="P6" s="132">
        <v>9294</v>
      </c>
      <c r="Q6" s="130">
        <f t="shared" si="2"/>
        <v>4103</v>
      </c>
      <c r="R6" s="132">
        <v>5942</v>
      </c>
      <c r="S6" s="86">
        <f t="shared" ref="S6:S45" si="5">M6-R6</f>
        <v>8256</v>
      </c>
      <c r="U6" s="129">
        <v>2</v>
      </c>
      <c r="V6" s="179"/>
      <c r="W6" s="129" t="s">
        <v>7</v>
      </c>
      <c r="X6" s="129">
        <v>14486</v>
      </c>
      <c r="Y6" s="133">
        <v>13924</v>
      </c>
      <c r="Z6" s="133">
        <v>13924</v>
      </c>
      <c r="AA6" s="134">
        <f t="shared" ref="AA6:AA43" si="6">Z6-Y6</f>
        <v>0</v>
      </c>
      <c r="AB6" s="135">
        <f t="shared" ref="AB6:AB43" si="7">X6-Z6</f>
        <v>562</v>
      </c>
      <c r="AC6" s="133">
        <v>10786</v>
      </c>
      <c r="AD6" s="133">
        <v>10786</v>
      </c>
      <c r="AE6" s="136">
        <f t="shared" ref="AE6:AE43" si="8">AD6-AC6</f>
        <v>0</v>
      </c>
      <c r="AF6" s="137">
        <f t="shared" ref="AF6:AF43" si="9">X6-AD6</f>
        <v>3700</v>
      </c>
      <c r="AG6" s="133">
        <v>8192</v>
      </c>
      <c r="AH6" s="133">
        <v>8200</v>
      </c>
      <c r="AI6" s="138">
        <f t="shared" ref="AI6:AI43" si="10">AH6-AG6</f>
        <v>8</v>
      </c>
      <c r="AJ6" s="139">
        <f>X6-AH6</f>
        <v>6286</v>
      </c>
    </row>
    <row r="7" spans="1:36" ht="15" customHeight="1" x14ac:dyDescent="0.35">
      <c r="A7" s="129">
        <v>3</v>
      </c>
      <c r="B7" s="129" t="s">
        <v>7</v>
      </c>
      <c r="C7" s="130">
        <v>14486</v>
      </c>
      <c r="D7" s="131">
        <v>13892</v>
      </c>
      <c r="E7" s="86">
        <f t="shared" si="3"/>
        <v>594</v>
      </c>
      <c r="F7" s="131">
        <v>10778</v>
      </c>
      <c r="G7" s="130">
        <f t="shared" si="0"/>
        <v>3114</v>
      </c>
      <c r="H7" s="131">
        <v>8144</v>
      </c>
      <c r="I7" s="86">
        <f t="shared" si="1"/>
        <v>6342</v>
      </c>
      <c r="J7" s="76"/>
      <c r="K7" s="129">
        <v>3</v>
      </c>
      <c r="L7" s="129" t="s">
        <v>7</v>
      </c>
      <c r="M7" s="130">
        <v>14486</v>
      </c>
      <c r="N7" s="131">
        <v>13893</v>
      </c>
      <c r="O7" s="86">
        <f t="shared" si="4"/>
        <v>593</v>
      </c>
      <c r="P7" s="132">
        <v>10778</v>
      </c>
      <c r="Q7" s="130">
        <f t="shared" si="2"/>
        <v>3115</v>
      </c>
      <c r="R7" s="132">
        <v>8163</v>
      </c>
      <c r="S7" s="86">
        <f t="shared" si="5"/>
        <v>6323</v>
      </c>
      <c r="U7" s="129">
        <v>3</v>
      </c>
      <c r="V7" s="179"/>
      <c r="W7" s="129" t="s">
        <v>11</v>
      </c>
      <c r="X7" s="129">
        <v>12190</v>
      </c>
      <c r="Y7" s="133">
        <v>11995</v>
      </c>
      <c r="Z7" s="133">
        <v>11995</v>
      </c>
      <c r="AA7" s="134">
        <f t="shared" si="6"/>
        <v>0</v>
      </c>
      <c r="AB7" s="135">
        <f t="shared" si="7"/>
        <v>195</v>
      </c>
      <c r="AC7" s="133">
        <v>9207</v>
      </c>
      <c r="AD7" s="133">
        <v>9207</v>
      </c>
      <c r="AE7" s="136">
        <f t="shared" si="8"/>
        <v>0</v>
      </c>
      <c r="AF7" s="137">
        <f t="shared" si="9"/>
        <v>2983</v>
      </c>
      <c r="AG7" s="133">
        <v>7704</v>
      </c>
      <c r="AH7" s="133">
        <v>7705</v>
      </c>
      <c r="AI7" s="138">
        <f t="shared" si="10"/>
        <v>1</v>
      </c>
      <c r="AJ7" s="139">
        <f>X7-AH7</f>
        <v>4485</v>
      </c>
    </row>
    <row r="8" spans="1:36" ht="15" customHeight="1" x14ac:dyDescent="0.35">
      <c r="A8" s="129">
        <v>4</v>
      </c>
      <c r="B8" s="129" t="s">
        <v>8</v>
      </c>
      <c r="C8" s="130">
        <v>17770</v>
      </c>
      <c r="D8" s="131">
        <v>16446</v>
      </c>
      <c r="E8" s="86">
        <f t="shared" si="3"/>
        <v>1324</v>
      </c>
      <c r="F8" s="131">
        <v>8518</v>
      </c>
      <c r="G8" s="130">
        <f t="shared" si="0"/>
        <v>7928</v>
      </c>
      <c r="H8" s="131">
        <v>6126</v>
      </c>
      <c r="I8" s="86">
        <f t="shared" si="1"/>
        <v>11644</v>
      </c>
      <c r="J8" s="76"/>
      <c r="K8" s="129">
        <v>4</v>
      </c>
      <c r="L8" s="129" t="s">
        <v>8</v>
      </c>
      <c r="M8" s="130">
        <v>17770</v>
      </c>
      <c r="N8" s="131">
        <v>16446</v>
      </c>
      <c r="O8" s="86">
        <f t="shared" si="4"/>
        <v>1324</v>
      </c>
      <c r="P8" s="132">
        <v>8518</v>
      </c>
      <c r="Q8" s="130">
        <f t="shared" si="2"/>
        <v>7928</v>
      </c>
      <c r="R8" s="132">
        <v>6134</v>
      </c>
      <c r="S8" s="86">
        <f t="shared" si="5"/>
        <v>11636</v>
      </c>
      <c r="U8" s="129">
        <v>4</v>
      </c>
      <c r="V8" s="179"/>
      <c r="W8" s="129" t="s">
        <v>37</v>
      </c>
      <c r="X8" s="129">
        <v>7712</v>
      </c>
      <c r="Y8" s="133">
        <v>7698</v>
      </c>
      <c r="Z8" s="133">
        <v>7698</v>
      </c>
      <c r="AA8" s="134">
        <f t="shared" si="6"/>
        <v>0</v>
      </c>
      <c r="AB8" s="135">
        <f t="shared" si="7"/>
        <v>14</v>
      </c>
      <c r="AC8" s="133">
        <v>5525</v>
      </c>
      <c r="AD8" s="133">
        <v>5525</v>
      </c>
      <c r="AE8" s="136">
        <f t="shared" si="8"/>
        <v>0</v>
      </c>
      <c r="AF8" s="137">
        <f t="shared" si="9"/>
        <v>2187</v>
      </c>
      <c r="AG8" s="133">
        <v>3870</v>
      </c>
      <c r="AH8" s="133">
        <v>3870</v>
      </c>
      <c r="AI8" s="138">
        <f t="shared" si="10"/>
        <v>0</v>
      </c>
      <c r="AJ8" s="139">
        <f t="shared" ref="AJ8:AJ43" si="11">X8-AH8</f>
        <v>3842</v>
      </c>
    </row>
    <row r="9" spans="1:36" ht="15" customHeight="1" x14ac:dyDescent="0.35">
      <c r="A9" s="129">
        <v>5</v>
      </c>
      <c r="B9" s="129" t="s">
        <v>9</v>
      </c>
      <c r="C9" s="130">
        <v>13236</v>
      </c>
      <c r="D9" s="131">
        <v>9038</v>
      </c>
      <c r="E9" s="86">
        <f t="shared" si="3"/>
        <v>4198</v>
      </c>
      <c r="F9" s="131">
        <v>8695</v>
      </c>
      <c r="G9" s="130">
        <f t="shared" si="0"/>
        <v>343</v>
      </c>
      <c r="H9" s="131">
        <v>6652</v>
      </c>
      <c r="I9" s="86">
        <f t="shared" si="1"/>
        <v>6584</v>
      </c>
      <c r="J9" s="76"/>
      <c r="K9" s="129">
        <v>5</v>
      </c>
      <c r="L9" s="129" t="s">
        <v>9</v>
      </c>
      <c r="M9" s="130">
        <v>13236</v>
      </c>
      <c r="N9" s="131">
        <v>9038</v>
      </c>
      <c r="O9" s="86">
        <f t="shared" si="4"/>
        <v>4198</v>
      </c>
      <c r="P9" s="132">
        <v>8695</v>
      </c>
      <c r="Q9" s="130">
        <f t="shared" si="2"/>
        <v>343</v>
      </c>
      <c r="R9" s="132">
        <v>6654</v>
      </c>
      <c r="S9" s="86">
        <f t="shared" si="5"/>
        <v>6582</v>
      </c>
      <c r="U9" s="129">
        <v>5</v>
      </c>
      <c r="V9" s="180"/>
      <c r="W9" s="129" t="s">
        <v>38</v>
      </c>
      <c r="X9" s="129">
        <v>19265</v>
      </c>
      <c r="Y9" s="133">
        <v>18950</v>
      </c>
      <c r="Z9" s="133">
        <v>18950</v>
      </c>
      <c r="AA9" s="134">
        <f t="shared" si="6"/>
        <v>0</v>
      </c>
      <c r="AB9" s="135">
        <f t="shared" si="7"/>
        <v>315</v>
      </c>
      <c r="AC9" s="133">
        <v>16483</v>
      </c>
      <c r="AD9" s="133">
        <v>16483</v>
      </c>
      <c r="AE9" s="136">
        <f t="shared" si="8"/>
        <v>0</v>
      </c>
      <c r="AF9" s="137">
        <f t="shared" si="9"/>
        <v>2782</v>
      </c>
      <c r="AG9" s="133">
        <v>9764</v>
      </c>
      <c r="AH9" s="133">
        <v>9769</v>
      </c>
      <c r="AI9" s="138">
        <f t="shared" si="10"/>
        <v>5</v>
      </c>
      <c r="AJ9" s="139">
        <f t="shared" si="11"/>
        <v>9496</v>
      </c>
    </row>
    <row r="10" spans="1:36" ht="15" customHeight="1" x14ac:dyDescent="0.35">
      <c r="A10" s="129"/>
      <c r="B10" s="129"/>
      <c r="C10" s="130"/>
      <c r="D10" s="131"/>
      <c r="E10" s="86"/>
      <c r="F10" s="131"/>
      <c r="G10" s="130"/>
      <c r="H10" s="131"/>
      <c r="I10" s="86"/>
      <c r="J10" s="76"/>
      <c r="K10" s="129"/>
      <c r="L10" s="129"/>
      <c r="M10" s="130"/>
      <c r="N10" s="131"/>
      <c r="O10" s="86"/>
      <c r="P10" s="132"/>
      <c r="Q10" s="130"/>
      <c r="R10" s="132"/>
      <c r="S10" s="86"/>
      <c r="U10" s="85"/>
      <c r="V10" s="140" t="s">
        <v>140</v>
      </c>
      <c r="W10" s="85"/>
      <c r="X10" s="85">
        <f>SUM(X5:X9)</f>
        <v>67851</v>
      </c>
      <c r="Y10" s="85">
        <v>65964</v>
      </c>
      <c r="Z10" s="85">
        <v>65964</v>
      </c>
      <c r="AA10" s="99">
        <f>SUM(AA5:AA9)</f>
        <v>0</v>
      </c>
      <c r="AB10" s="85">
        <f t="shared" ref="AB10:AJ10" si="12">SUM(AB5:AB9)</f>
        <v>1887</v>
      </c>
      <c r="AC10" s="85">
        <v>51296</v>
      </c>
      <c r="AD10" s="85">
        <v>51296</v>
      </c>
      <c r="AE10" s="85">
        <f t="shared" si="12"/>
        <v>0</v>
      </c>
      <c r="AF10" s="85">
        <f t="shared" si="12"/>
        <v>16555</v>
      </c>
      <c r="AG10" s="85">
        <v>35501</v>
      </c>
      <c r="AH10" s="85">
        <v>35518</v>
      </c>
      <c r="AI10" s="85">
        <f t="shared" si="12"/>
        <v>17</v>
      </c>
      <c r="AJ10" s="85">
        <f t="shared" si="12"/>
        <v>32333</v>
      </c>
    </row>
    <row r="11" spans="1:36" ht="15" customHeight="1" x14ac:dyDescent="0.35">
      <c r="A11" s="129">
        <v>6</v>
      </c>
      <c r="B11" s="129" t="s">
        <v>10</v>
      </c>
      <c r="C11" s="130">
        <v>15386</v>
      </c>
      <c r="D11" s="131">
        <v>14315</v>
      </c>
      <c r="E11" s="86">
        <f t="shared" si="3"/>
        <v>1071</v>
      </c>
      <c r="F11" s="131">
        <v>12612</v>
      </c>
      <c r="G11" s="130">
        <f t="shared" si="0"/>
        <v>1703</v>
      </c>
      <c r="H11" s="131">
        <v>7187</v>
      </c>
      <c r="I11" s="86">
        <f t="shared" si="1"/>
        <v>8199</v>
      </c>
      <c r="J11" s="76"/>
      <c r="K11" s="129">
        <v>6</v>
      </c>
      <c r="L11" s="129" t="s">
        <v>10</v>
      </c>
      <c r="M11" s="130">
        <v>15386</v>
      </c>
      <c r="N11" s="131">
        <v>14315</v>
      </c>
      <c r="O11" s="86">
        <f t="shared" si="4"/>
        <v>1071</v>
      </c>
      <c r="P11" s="132">
        <v>12612</v>
      </c>
      <c r="Q11" s="130">
        <f t="shared" si="2"/>
        <v>1703</v>
      </c>
      <c r="R11" s="132">
        <v>7196</v>
      </c>
      <c r="S11" s="86">
        <f t="shared" si="5"/>
        <v>8190</v>
      </c>
      <c r="U11" s="129">
        <v>6</v>
      </c>
      <c r="V11" s="178" t="s">
        <v>8</v>
      </c>
      <c r="W11" s="129" t="s">
        <v>8</v>
      </c>
      <c r="X11" s="129">
        <v>17770</v>
      </c>
      <c r="Y11" s="133">
        <v>16446</v>
      </c>
      <c r="Z11" s="133">
        <v>16446</v>
      </c>
      <c r="AA11" s="134">
        <f t="shared" si="6"/>
        <v>0</v>
      </c>
      <c r="AB11" s="135">
        <f t="shared" si="7"/>
        <v>1324</v>
      </c>
      <c r="AC11" s="133">
        <v>8532</v>
      </c>
      <c r="AD11" s="133">
        <v>8537</v>
      </c>
      <c r="AE11" s="136">
        <f t="shared" si="8"/>
        <v>5</v>
      </c>
      <c r="AF11" s="137">
        <f t="shared" si="9"/>
        <v>9233</v>
      </c>
      <c r="AG11" s="133">
        <v>6157</v>
      </c>
      <c r="AH11" s="133">
        <v>6158</v>
      </c>
      <c r="AI11" s="138">
        <f t="shared" si="10"/>
        <v>1</v>
      </c>
      <c r="AJ11" s="139">
        <f t="shared" si="11"/>
        <v>11612</v>
      </c>
    </row>
    <row r="12" spans="1:36" ht="15" customHeight="1" x14ac:dyDescent="0.35">
      <c r="A12" s="129">
        <v>7</v>
      </c>
      <c r="B12" s="129" t="s">
        <v>11</v>
      </c>
      <c r="C12" s="130">
        <v>12190</v>
      </c>
      <c r="D12" s="131">
        <v>11995</v>
      </c>
      <c r="E12" s="86">
        <f t="shared" si="3"/>
        <v>195</v>
      </c>
      <c r="F12" s="131">
        <v>9207</v>
      </c>
      <c r="G12" s="130">
        <f t="shared" si="0"/>
        <v>2788</v>
      </c>
      <c r="H12" s="131">
        <v>7695</v>
      </c>
      <c r="I12" s="86">
        <f t="shared" si="1"/>
        <v>4495</v>
      </c>
      <c r="J12" s="76"/>
      <c r="K12" s="129">
        <v>7</v>
      </c>
      <c r="L12" s="129" t="s">
        <v>11</v>
      </c>
      <c r="M12" s="130">
        <v>12190</v>
      </c>
      <c r="N12" s="131">
        <v>11995</v>
      </c>
      <c r="O12" s="86">
        <f t="shared" si="4"/>
        <v>195</v>
      </c>
      <c r="P12" s="132">
        <v>9207</v>
      </c>
      <c r="Q12" s="130">
        <f t="shared" si="2"/>
        <v>2788</v>
      </c>
      <c r="R12" s="132">
        <v>7695</v>
      </c>
      <c r="S12" s="86">
        <f t="shared" si="5"/>
        <v>4495</v>
      </c>
      <c r="U12" s="129">
        <v>7</v>
      </c>
      <c r="V12" s="179"/>
      <c r="W12" s="129" t="s">
        <v>9</v>
      </c>
      <c r="X12" s="129">
        <v>13236</v>
      </c>
      <c r="Y12" s="133">
        <v>9038</v>
      </c>
      <c r="Z12" s="133">
        <v>9038</v>
      </c>
      <c r="AA12" s="134">
        <f t="shared" si="6"/>
        <v>0</v>
      </c>
      <c r="AB12" s="135">
        <f t="shared" si="7"/>
        <v>4198</v>
      </c>
      <c r="AC12" s="133">
        <v>8707</v>
      </c>
      <c r="AD12" s="133">
        <v>8707</v>
      </c>
      <c r="AE12" s="136">
        <f t="shared" si="8"/>
        <v>0</v>
      </c>
      <c r="AF12" s="137">
        <f t="shared" si="9"/>
        <v>4529</v>
      </c>
      <c r="AG12" s="133">
        <v>6660</v>
      </c>
      <c r="AH12" s="133">
        <v>6660</v>
      </c>
      <c r="AI12" s="138">
        <f t="shared" si="10"/>
        <v>0</v>
      </c>
      <c r="AJ12" s="139">
        <f t="shared" si="11"/>
        <v>6576</v>
      </c>
    </row>
    <row r="13" spans="1:36" ht="15" customHeight="1" x14ac:dyDescent="0.35">
      <c r="A13" s="129">
        <v>8</v>
      </c>
      <c r="B13" s="129" t="s">
        <v>12</v>
      </c>
      <c r="C13" s="130">
        <v>24728</v>
      </c>
      <c r="D13" s="131">
        <v>16605</v>
      </c>
      <c r="E13" s="86">
        <f t="shared" si="3"/>
        <v>8123</v>
      </c>
      <c r="F13" s="131">
        <v>15351</v>
      </c>
      <c r="G13" s="130">
        <f t="shared" si="0"/>
        <v>1254</v>
      </c>
      <c r="H13" s="131">
        <v>8009</v>
      </c>
      <c r="I13" s="86">
        <f t="shared" si="1"/>
        <v>16719</v>
      </c>
      <c r="J13" s="76"/>
      <c r="K13" s="129">
        <v>8</v>
      </c>
      <c r="L13" s="129" t="s">
        <v>12</v>
      </c>
      <c r="M13" s="130">
        <v>24728</v>
      </c>
      <c r="N13" s="131">
        <v>16605</v>
      </c>
      <c r="O13" s="86">
        <f t="shared" si="4"/>
        <v>8123</v>
      </c>
      <c r="P13" s="132">
        <v>15351</v>
      </c>
      <c r="Q13" s="130">
        <f t="shared" si="2"/>
        <v>1254</v>
      </c>
      <c r="R13" s="132">
        <v>8042</v>
      </c>
      <c r="S13" s="86">
        <f t="shared" si="5"/>
        <v>16686</v>
      </c>
      <c r="U13" s="129">
        <v>8</v>
      </c>
      <c r="V13" s="179"/>
      <c r="W13" s="129" t="s">
        <v>16</v>
      </c>
      <c r="X13" s="129">
        <v>9745</v>
      </c>
      <c r="Y13" s="133">
        <v>8365</v>
      </c>
      <c r="Z13" s="133">
        <v>8365</v>
      </c>
      <c r="AA13" s="134">
        <f t="shared" si="6"/>
        <v>0</v>
      </c>
      <c r="AB13" s="135">
        <f t="shared" si="7"/>
        <v>1380</v>
      </c>
      <c r="AC13" s="133">
        <v>7734</v>
      </c>
      <c r="AD13" s="133">
        <v>7734</v>
      </c>
      <c r="AE13" s="136">
        <f t="shared" si="8"/>
        <v>0</v>
      </c>
      <c r="AF13" s="137">
        <f t="shared" si="9"/>
        <v>2011</v>
      </c>
      <c r="AG13" s="133">
        <v>6279</v>
      </c>
      <c r="AH13" s="133">
        <v>6281</v>
      </c>
      <c r="AI13" s="138">
        <f t="shared" si="10"/>
        <v>2</v>
      </c>
      <c r="AJ13" s="139">
        <f t="shared" si="11"/>
        <v>3464</v>
      </c>
    </row>
    <row r="14" spans="1:36" ht="15" customHeight="1" x14ac:dyDescent="0.35">
      <c r="A14" s="129">
        <v>9</v>
      </c>
      <c r="B14" s="129" t="s">
        <v>13</v>
      </c>
      <c r="C14" s="130">
        <v>12351</v>
      </c>
      <c r="D14" s="131">
        <v>11917</v>
      </c>
      <c r="E14" s="86">
        <f t="shared" si="3"/>
        <v>434</v>
      </c>
      <c r="F14" s="131">
        <v>10640</v>
      </c>
      <c r="G14" s="130">
        <f t="shared" si="0"/>
        <v>1277</v>
      </c>
      <c r="H14" s="131">
        <v>7845</v>
      </c>
      <c r="I14" s="86">
        <f t="shared" si="1"/>
        <v>4506</v>
      </c>
      <c r="J14" s="76"/>
      <c r="K14" s="129">
        <v>9</v>
      </c>
      <c r="L14" s="129" t="s">
        <v>13</v>
      </c>
      <c r="M14" s="130">
        <v>12351</v>
      </c>
      <c r="N14" s="131">
        <v>11918</v>
      </c>
      <c r="O14" s="86">
        <f t="shared" si="4"/>
        <v>433</v>
      </c>
      <c r="P14" s="132">
        <v>10640</v>
      </c>
      <c r="Q14" s="130">
        <f t="shared" si="2"/>
        <v>1278</v>
      </c>
      <c r="R14" s="132">
        <v>7850</v>
      </c>
      <c r="S14" s="86">
        <f t="shared" si="5"/>
        <v>4501</v>
      </c>
      <c r="U14" s="129">
        <v>9</v>
      </c>
      <c r="V14" s="179"/>
      <c r="W14" s="129" t="s">
        <v>18</v>
      </c>
      <c r="X14" s="129">
        <v>7135</v>
      </c>
      <c r="Y14" s="133">
        <v>5123</v>
      </c>
      <c r="Z14" s="133">
        <v>5123</v>
      </c>
      <c r="AA14" s="134">
        <f t="shared" si="6"/>
        <v>0</v>
      </c>
      <c r="AB14" s="135">
        <f t="shared" si="7"/>
        <v>2012</v>
      </c>
      <c r="AC14" s="133">
        <v>4982</v>
      </c>
      <c r="AD14" s="133">
        <v>4982</v>
      </c>
      <c r="AE14" s="136">
        <f t="shared" si="8"/>
        <v>0</v>
      </c>
      <c r="AF14" s="137">
        <f t="shared" si="9"/>
        <v>2153</v>
      </c>
      <c r="AG14" s="133">
        <v>3253</v>
      </c>
      <c r="AH14" s="133">
        <v>3253</v>
      </c>
      <c r="AI14" s="138">
        <f t="shared" si="10"/>
        <v>0</v>
      </c>
      <c r="AJ14" s="139">
        <f t="shared" si="11"/>
        <v>3882</v>
      </c>
    </row>
    <row r="15" spans="1:36" ht="15" customHeight="1" x14ac:dyDescent="0.35">
      <c r="A15" s="129">
        <v>10</v>
      </c>
      <c r="B15" s="129" t="s">
        <v>14</v>
      </c>
      <c r="C15" s="130">
        <v>11477</v>
      </c>
      <c r="D15" s="131">
        <v>10105</v>
      </c>
      <c r="E15" s="86">
        <f t="shared" si="3"/>
        <v>1372</v>
      </c>
      <c r="F15" s="131">
        <v>8735</v>
      </c>
      <c r="G15" s="130">
        <f t="shared" si="0"/>
        <v>1370</v>
      </c>
      <c r="H15" s="131">
        <v>5339</v>
      </c>
      <c r="I15" s="86">
        <f t="shared" si="1"/>
        <v>6138</v>
      </c>
      <c r="J15" s="76"/>
      <c r="K15" s="129">
        <v>10</v>
      </c>
      <c r="L15" s="129" t="s">
        <v>14</v>
      </c>
      <c r="M15" s="130">
        <v>11477</v>
      </c>
      <c r="N15" s="131">
        <v>10105</v>
      </c>
      <c r="O15" s="86">
        <f t="shared" si="4"/>
        <v>1372</v>
      </c>
      <c r="P15" s="132">
        <v>8735</v>
      </c>
      <c r="Q15" s="130">
        <f t="shared" si="2"/>
        <v>1370</v>
      </c>
      <c r="R15" s="132">
        <v>5347</v>
      </c>
      <c r="S15" s="86">
        <f t="shared" si="5"/>
        <v>6130</v>
      </c>
      <c r="U15" s="129">
        <v>10</v>
      </c>
      <c r="V15" s="179"/>
      <c r="W15" s="129" t="s">
        <v>20</v>
      </c>
      <c r="X15" s="129">
        <v>19992</v>
      </c>
      <c r="Y15" s="133">
        <v>16004</v>
      </c>
      <c r="Z15" s="133">
        <v>16004</v>
      </c>
      <c r="AA15" s="134">
        <f t="shared" si="6"/>
        <v>0</v>
      </c>
      <c r="AB15" s="135">
        <f t="shared" si="7"/>
        <v>3988</v>
      </c>
      <c r="AC15" s="133">
        <v>13391</v>
      </c>
      <c r="AD15" s="133">
        <v>13391</v>
      </c>
      <c r="AE15" s="136">
        <f t="shared" si="8"/>
        <v>0</v>
      </c>
      <c r="AF15" s="137">
        <f t="shared" si="9"/>
        <v>6601</v>
      </c>
      <c r="AG15" s="133">
        <v>10562</v>
      </c>
      <c r="AH15" s="133">
        <v>10562</v>
      </c>
      <c r="AI15" s="138">
        <f t="shared" si="10"/>
        <v>0</v>
      </c>
      <c r="AJ15" s="139">
        <f t="shared" si="11"/>
        <v>9430</v>
      </c>
    </row>
    <row r="16" spans="1:36" x14ac:dyDescent="0.35">
      <c r="A16" s="129">
        <v>11</v>
      </c>
      <c r="B16" s="129" t="s">
        <v>15</v>
      </c>
      <c r="C16" s="130">
        <v>13480</v>
      </c>
      <c r="D16" s="131">
        <v>9360</v>
      </c>
      <c r="E16" s="86">
        <f t="shared" si="3"/>
        <v>4120</v>
      </c>
      <c r="F16" s="131">
        <v>8071</v>
      </c>
      <c r="G16" s="130">
        <f t="shared" si="0"/>
        <v>1289</v>
      </c>
      <c r="H16" s="131">
        <v>5026</v>
      </c>
      <c r="I16" s="86">
        <f t="shared" si="1"/>
        <v>8454</v>
      </c>
      <c r="J16" s="76"/>
      <c r="K16" s="129">
        <v>11</v>
      </c>
      <c r="L16" s="129" t="s">
        <v>15</v>
      </c>
      <c r="M16" s="130">
        <v>13480</v>
      </c>
      <c r="N16" s="131">
        <v>9360</v>
      </c>
      <c r="O16" s="86">
        <f t="shared" si="4"/>
        <v>4120</v>
      </c>
      <c r="P16" s="132">
        <v>8071</v>
      </c>
      <c r="Q16" s="130">
        <f t="shared" si="2"/>
        <v>1289</v>
      </c>
      <c r="R16" s="132">
        <v>5031</v>
      </c>
      <c r="S16" s="86">
        <f t="shared" si="5"/>
        <v>8449</v>
      </c>
      <c r="U16" s="129">
        <v>11</v>
      </c>
      <c r="V16" s="179"/>
      <c r="W16" s="129" t="s">
        <v>22</v>
      </c>
      <c r="X16" s="129">
        <v>17863</v>
      </c>
      <c r="Y16" s="133">
        <v>10297</v>
      </c>
      <c r="Z16" s="133">
        <v>10297</v>
      </c>
      <c r="AA16" s="134">
        <f t="shared" si="6"/>
        <v>0</v>
      </c>
      <c r="AB16" s="135">
        <f t="shared" si="7"/>
        <v>7566</v>
      </c>
      <c r="AC16" s="133">
        <v>9238</v>
      </c>
      <c r="AD16" s="133">
        <v>9238</v>
      </c>
      <c r="AE16" s="136">
        <f t="shared" si="8"/>
        <v>0</v>
      </c>
      <c r="AF16" s="137">
        <f t="shared" si="9"/>
        <v>8625</v>
      </c>
      <c r="AG16" s="133">
        <v>5967</v>
      </c>
      <c r="AH16" s="133">
        <v>5967</v>
      </c>
      <c r="AI16" s="138">
        <f t="shared" si="10"/>
        <v>0</v>
      </c>
      <c r="AJ16" s="139">
        <f t="shared" si="11"/>
        <v>11896</v>
      </c>
    </row>
    <row r="17" spans="1:36" ht="15" customHeight="1" x14ac:dyDescent="0.35">
      <c r="A17" s="129">
        <v>12</v>
      </c>
      <c r="B17" s="129" t="s">
        <v>16</v>
      </c>
      <c r="C17" s="130">
        <v>9745</v>
      </c>
      <c r="D17" s="131">
        <v>8365</v>
      </c>
      <c r="E17" s="86">
        <f t="shared" si="3"/>
        <v>1380</v>
      </c>
      <c r="F17" s="131">
        <v>7732</v>
      </c>
      <c r="G17" s="130">
        <f t="shared" si="0"/>
        <v>633</v>
      </c>
      <c r="H17" s="131">
        <v>6262</v>
      </c>
      <c r="I17" s="86">
        <f t="shared" si="1"/>
        <v>3483</v>
      </c>
      <c r="J17" s="76"/>
      <c r="K17" s="129">
        <v>12</v>
      </c>
      <c r="L17" s="129" t="s">
        <v>16</v>
      </c>
      <c r="M17" s="130">
        <v>9745</v>
      </c>
      <c r="N17" s="131">
        <v>8365</v>
      </c>
      <c r="O17" s="86">
        <f t="shared" si="4"/>
        <v>1380</v>
      </c>
      <c r="P17" s="132">
        <v>7732</v>
      </c>
      <c r="Q17" s="130">
        <f t="shared" si="2"/>
        <v>633</v>
      </c>
      <c r="R17" s="132">
        <v>6266</v>
      </c>
      <c r="S17" s="86">
        <f t="shared" si="5"/>
        <v>3479</v>
      </c>
      <c r="U17" s="129">
        <v>12</v>
      </c>
      <c r="V17" s="179"/>
      <c r="W17" s="129" t="s">
        <v>25</v>
      </c>
      <c r="X17" s="129">
        <v>15251</v>
      </c>
      <c r="Y17" s="133">
        <v>8387</v>
      </c>
      <c r="Z17" s="133">
        <v>8387</v>
      </c>
      <c r="AA17" s="134">
        <f t="shared" si="6"/>
        <v>0</v>
      </c>
      <c r="AB17" s="135">
        <f t="shared" si="7"/>
        <v>6864</v>
      </c>
      <c r="AC17" s="133">
        <v>6004</v>
      </c>
      <c r="AD17" s="133">
        <v>6004</v>
      </c>
      <c r="AE17" s="136">
        <f t="shared" si="8"/>
        <v>0</v>
      </c>
      <c r="AF17" s="137">
        <f t="shared" si="9"/>
        <v>9247</v>
      </c>
      <c r="AG17" s="133">
        <v>4459</v>
      </c>
      <c r="AH17" s="133">
        <v>4500</v>
      </c>
      <c r="AI17" s="138">
        <f t="shared" si="10"/>
        <v>41</v>
      </c>
      <c r="AJ17" s="139">
        <f t="shared" si="11"/>
        <v>10751</v>
      </c>
    </row>
    <row r="18" spans="1:36" ht="15" customHeight="1" x14ac:dyDescent="0.35">
      <c r="A18" s="129">
        <v>13</v>
      </c>
      <c r="B18" s="129" t="s">
        <v>17</v>
      </c>
      <c r="C18" s="130">
        <v>17383</v>
      </c>
      <c r="D18" s="131">
        <v>16097</v>
      </c>
      <c r="E18" s="86">
        <f t="shared" si="3"/>
        <v>1286</v>
      </c>
      <c r="F18" s="131">
        <v>12362</v>
      </c>
      <c r="G18" s="130">
        <f t="shared" si="0"/>
        <v>3735</v>
      </c>
      <c r="H18" s="131">
        <v>9030</v>
      </c>
      <c r="I18" s="86">
        <f t="shared" si="1"/>
        <v>8353</v>
      </c>
      <c r="J18" s="76"/>
      <c r="K18" s="129">
        <v>13</v>
      </c>
      <c r="L18" s="129" t="s">
        <v>17</v>
      </c>
      <c r="M18" s="130">
        <v>17383</v>
      </c>
      <c r="N18" s="131">
        <v>16098</v>
      </c>
      <c r="O18" s="86">
        <f t="shared" si="4"/>
        <v>1285</v>
      </c>
      <c r="P18" s="132">
        <v>12362</v>
      </c>
      <c r="Q18" s="130">
        <f t="shared" si="2"/>
        <v>3736</v>
      </c>
      <c r="R18" s="132">
        <v>9040</v>
      </c>
      <c r="S18" s="86">
        <f t="shared" si="5"/>
        <v>8343</v>
      </c>
      <c r="U18" s="129">
        <v>13</v>
      </c>
      <c r="V18" s="180"/>
      <c r="W18" s="129" t="s">
        <v>27</v>
      </c>
      <c r="X18" s="129">
        <v>14543</v>
      </c>
      <c r="Y18" s="133">
        <v>12861</v>
      </c>
      <c r="Z18" s="133">
        <v>12939</v>
      </c>
      <c r="AA18" s="134">
        <f t="shared" si="6"/>
        <v>78</v>
      </c>
      <c r="AB18" s="135">
        <f t="shared" si="7"/>
        <v>1604</v>
      </c>
      <c r="AC18" s="133">
        <v>10925</v>
      </c>
      <c r="AD18" s="133">
        <v>10925</v>
      </c>
      <c r="AE18" s="136">
        <f t="shared" si="8"/>
        <v>0</v>
      </c>
      <c r="AF18" s="137">
        <f t="shared" si="9"/>
        <v>3618</v>
      </c>
      <c r="AG18" s="133">
        <v>9135</v>
      </c>
      <c r="AH18" s="133">
        <v>9135</v>
      </c>
      <c r="AI18" s="138">
        <f t="shared" si="10"/>
        <v>0</v>
      </c>
      <c r="AJ18" s="139">
        <f t="shared" si="11"/>
        <v>5408</v>
      </c>
    </row>
    <row r="19" spans="1:36" ht="15" customHeight="1" x14ac:dyDescent="0.35">
      <c r="A19" s="129"/>
      <c r="B19" s="129"/>
      <c r="C19" s="130"/>
      <c r="D19" s="131"/>
      <c r="E19" s="86"/>
      <c r="F19" s="131"/>
      <c r="G19" s="130"/>
      <c r="H19" s="131"/>
      <c r="I19" s="86"/>
      <c r="J19" s="76"/>
      <c r="K19" s="129"/>
      <c r="L19" s="129"/>
      <c r="M19" s="130"/>
      <c r="N19" s="131"/>
      <c r="O19" s="86"/>
      <c r="P19" s="132"/>
      <c r="Q19" s="130"/>
      <c r="R19" s="132"/>
      <c r="S19" s="86"/>
      <c r="U19" s="85"/>
      <c r="V19" s="140" t="s">
        <v>140</v>
      </c>
      <c r="W19" s="85"/>
      <c r="X19" s="85">
        <f>SUM(X11:X18)</f>
        <v>115535</v>
      </c>
      <c r="Y19" s="85">
        <v>86521</v>
      </c>
      <c r="Z19" s="85">
        <v>86599</v>
      </c>
      <c r="AA19" s="85">
        <f t="shared" ref="AA19:AJ19" si="13">SUM(AA11:AA18)</f>
        <v>78</v>
      </c>
      <c r="AB19" s="85">
        <f t="shared" si="13"/>
        <v>28936</v>
      </c>
      <c r="AC19" s="85">
        <v>69513</v>
      </c>
      <c r="AD19" s="85">
        <v>69518</v>
      </c>
      <c r="AE19" s="85">
        <f t="shared" si="13"/>
        <v>5</v>
      </c>
      <c r="AF19" s="85">
        <f t="shared" si="13"/>
        <v>46017</v>
      </c>
      <c r="AG19" s="85">
        <v>52472</v>
      </c>
      <c r="AH19" s="85">
        <v>52516</v>
      </c>
      <c r="AI19" s="85">
        <f t="shared" si="13"/>
        <v>44</v>
      </c>
      <c r="AJ19" s="85">
        <f t="shared" si="13"/>
        <v>63019</v>
      </c>
    </row>
    <row r="20" spans="1:36" ht="15" customHeight="1" x14ac:dyDescent="0.35">
      <c r="A20" s="129">
        <v>14</v>
      </c>
      <c r="B20" s="129" t="s">
        <v>18</v>
      </c>
      <c r="C20" s="130">
        <v>7135</v>
      </c>
      <c r="D20" s="131">
        <v>5123</v>
      </c>
      <c r="E20" s="86">
        <f t="shared" si="3"/>
        <v>2012</v>
      </c>
      <c r="F20" s="131">
        <v>4982</v>
      </c>
      <c r="G20" s="130">
        <f t="shared" si="0"/>
        <v>141</v>
      </c>
      <c r="H20" s="131">
        <v>3237</v>
      </c>
      <c r="I20" s="86">
        <f t="shared" si="1"/>
        <v>3898</v>
      </c>
      <c r="J20" s="76"/>
      <c r="K20" s="129">
        <v>14</v>
      </c>
      <c r="L20" s="129" t="s">
        <v>18</v>
      </c>
      <c r="M20" s="130">
        <v>7135</v>
      </c>
      <c r="N20" s="131">
        <v>5123</v>
      </c>
      <c r="O20" s="86">
        <f t="shared" si="4"/>
        <v>2012</v>
      </c>
      <c r="P20" s="132">
        <v>4982</v>
      </c>
      <c r="Q20" s="130">
        <f t="shared" si="2"/>
        <v>141</v>
      </c>
      <c r="R20" s="132">
        <v>3246</v>
      </c>
      <c r="S20" s="86">
        <f t="shared" si="5"/>
        <v>3889</v>
      </c>
      <c r="U20" s="129">
        <v>14</v>
      </c>
      <c r="V20" s="178" t="s">
        <v>132</v>
      </c>
      <c r="W20" s="129" t="s">
        <v>26</v>
      </c>
      <c r="X20" s="129">
        <v>6455</v>
      </c>
      <c r="Y20" s="133">
        <v>5946</v>
      </c>
      <c r="Z20" s="133">
        <v>5946</v>
      </c>
      <c r="AA20" s="134">
        <f t="shared" si="6"/>
        <v>0</v>
      </c>
      <c r="AB20" s="135">
        <f t="shared" si="7"/>
        <v>509</v>
      </c>
      <c r="AC20" s="133">
        <v>5598</v>
      </c>
      <c r="AD20" s="133">
        <v>5602</v>
      </c>
      <c r="AE20" s="136">
        <f t="shared" si="8"/>
        <v>4</v>
      </c>
      <c r="AF20" s="137">
        <f t="shared" si="9"/>
        <v>853</v>
      </c>
      <c r="AG20" s="133">
        <v>3935</v>
      </c>
      <c r="AH20" s="133">
        <v>3935</v>
      </c>
      <c r="AI20" s="138">
        <f t="shared" si="10"/>
        <v>0</v>
      </c>
      <c r="AJ20" s="139">
        <f t="shared" si="11"/>
        <v>2520</v>
      </c>
    </row>
    <row r="21" spans="1:36" ht="15" customHeight="1" x14ac:dyDescent="0.35">
      <c r="A21" s="129">
        <v>15</v>
      </c>
      <c r="B21" s="129" t="s">
        <v>19</v>
      </c>
      <c r="C21" s="130">
        <v>10935</v>
      </c>
      <c r="D21" s="131">
        <v>10836</v>
      </c>
      <c r="E21" s="86">
        <f t="shared" si="3"/>
        <v>99</v>
      </c>
      <c r="F21" s="131">
        <v>8891</v>
      </c>
      <c r="G21" s="130">
        <f t="shared" si="0"/>
        <v>1945</v>
      </c>
      <c r="H21" s="131">
        <v>7814</v>
      </c>
      <c r="I21" s="86">
        <f t="shared" si="1"/>
        <v>3121</v>
      </c>
      <c r="J21" s="76"/>
      <c r="K21" s="129">
        <v>15</v>
      </c>
      <c r="L21" s="129" t="s">
        <v>19</v>
      </c>
      <c r="M21" s="130">
        <v>10935</v>
      </c>
      <c r="N21" s="131">
        <v>10837</v>
      </c>
      <c r="O21" s="86">
        <f t="shared" si="4"/>
        <v>98</v>
      </c>
      <c r="P21" s="132">
        <v>8891</v>
      </c>
      <c r="Q21" s="130">
        <f t="shared" si="2"/>
        <v>1946</v>
      </c>
      <c r="R21" s="132">
        <v>7816</v>
      </c>
      <c r="S21" s="86">
        <f t="shared" si="5"/>
        <v>3119</v>
      </c>
      <c r="U21" s="129">
        <v>15</v>
      </c>
      <c r="V21" s="179"/>
      <c r="W21" s="129" t="s">
        <v>29</v>
      </c>
      <c r="X21" s="129">
        <v>3833</v>
      </c>
      <c r="Y21" s="133">
        <v>3803</v>
      </c>
      <c r="Z21" s="133">
        <v>3803</v>
      </c>
      <c r="AA21" s="134">
        <f t="shared" si="6"/>
        <v>0</v>
      </c>
      <c r="AB21" s="135">
        <f t="shared" si="7"/>
        <v>30</v>
      </c>
      <c r="AC21" s="133">
        <v>3414</v>
      </c>
      <c r="AD21" s="133">
        <v>3414</v>
      </c>
      <c r="AE21" s="136">
        <f t="shared" si="8"/>
        <v>0</v>
      </c>
      <c r="AF21" s="137">
        <f t="shared" si="9"/>
        <v>419</v>
      </c>
      <c r="AG21" s="133">
        <v>2986</v>
      </c>
      <c r="AH21" s="133">
        <v>2986</v>
      </c>
      <c r="AI21" s="138">
        <f t="shared" si="10"/>
        <v>0</v>
      </c>
      <c r="AJ21" s="139">
        <f t="shared" si="11"/>
        <v>847</v>
      </c>
    </row>
    <row r="22" spans="1:36" x14ac:dyDescent="0.35">
      <c r="A22" s="129">
        <v>16</v>
      </c>
      <c r="B22" s="129" t="s">
        <v>20</v>
      </c>
      <c r="C22" s="130">
        <v>19992</v>
      </c>
      <c r="D22" s="131">
        <v>16004</v>
      </c>
      <c r="E22" s="86">
        <f t="shared" si="3"/>
        <v>3988</v>
      </c>
      <c r="F22" s="131">
        <v>13389</v>
      </c>
      <c r="G22" s="130">
        <f t="shared" si="0"/>
        <v>2615</v>
      </c>
      <c r="H22" s="131">
        <v>10481</v>
      </c>
      <c r="I22" s="86">
        <f t="shared" si="1"/>
        <v>9511</v>
      </c>
      <c r="J22" s="76"/>
      <c r="K22" s="129">
        <v>16</v>
      </c>
      <c r="L22" s="129" t="s">
        <v>20</v>
      </c>
      <c r="M22" s="130">
        <v>19992</v>
      </c>
      <c r="N22" s="131">
        <v>16004</v>
      </c>
      <c r="O22" s="86">
        <f t="shared" si="4"/>
        <v>3988</v>
      </c>
      <c r="P22" s="132">
        <v>13389</v>
      </c>
      <c r="Q22" s="130">
        <f t="shared" si="2"/>
        <v>2615</v>
      </c>
      <c r="R22" s="132">
        <v>10491</v>
      </c>
      <c r="S22" s="86">
        <f t="shared" si="5"/>
        <v>9501</v>
      </c>
      <c r="U22" s="129">
        <v>16</v>
      </c>
      <c r="V22" s="179"/>
      <c r="W22" s="129" t="s">
        <v>30</v>
      </c>
      <c r="X22" s="129">
        <v>5864</v>
      </c>
      <c r="Y22" s="133">
        <v>5858</v>
      </c>
      <c r="Z22" s="133">
        <v>5858</v>
      </c>
      <c r="AA22" s="134">
        <f t="shared" si="6"/>
        <v>0</v>
      </c>
      <c r="AB22" s="135">
        <f t="shared" si="7"/>
        <v>6</v>
      </c>
      <c r="AC22" s="133">
        <v>5518</v>
      </c>
      <c r="AD22" s="133">
        <v>5518</v>
      </c>
      <c r="AE22" s="136">
        <f t="shared" si="8"/>
        <v>0</v>
      </c>
      <c r="AF22" s="137">
        <f t="shared" si="9"/>
        <v>346</v>
      </c>
      <c r="AG22" s="133">
        <v>4594</v>
      </c>
      <c r="AH22" s="133">
        <v>4594</v>
      </c>
      <c r="AI22" s="138">
        <f t="shared" si="10"/>
        <v>0</v>
      </c>
      <c r="AJ22" s="139">
        <f t="shared" si="11"/>
        <v>1270</v>
      </c>
    </row>
    <row r="23" spans="1:36" x14ac:dyDescent="0.35">
      <c r="A23" s="129">
        <v>17</v>
      </c>
      <c r="B23" s="129" t="s">
        <v>21</v>
      </c>
      <c r="C23" s="130">
        <v>9482</v>
      </c>
      <c r="D23" s="131">
        <v>9132</v>
      </c>
      <c r="E23" s="86">
        <f t="shared" si="3"/>
        <v>350</v>
      </c>
      <c r="F23" s="131">
        <v>8065</v>
      </c>
      <c r="G23" s="130">
        <f t="shared" si="0"/>
        <v>1067</v>
      </c>
      <c r="H23" s="131">
        <v>6550</v>
      </c>
      <c r="I23" s="86">
        <f t="shared" si="1"/>
        <v>2932</v>
      </c>
      <c r="J23" s="76"/>
      <c r="K23" s="129">
        <v>17</v>
      </c>
      <c r="L23" s="129" t="s">
        <v>21</v>
      </c>
      <c r="M23" s="130">
        <v>9482</v>
      </c>
      <c r="N23" s="131">
        <v>9132</v>
      </c>
      <c r="O23" s="86">
        <f t="shared" si="4"/>
        <v>350</v>
      </c>
      <c r="P23" s="132">
        <v>8065</v>
      </c>
      <c r="Q23" s="130">
        <f t="shared" si="2"/>
        <v>1067</v>
      </c>
      <c r="R23" s="132">
        <v>6555</v>
      </c>
      <c r="S23" s="86">
        <f t="shared" si="5"/>
        <v>2927</v>
      </c>
      <c r="U23" s="129">
        <v>17</v>
      </c>
      <c r="V23" s="179"/>
      <c r="W23" s="129" t="s">
        <v>33</v>
      </c>
      <c r="X23" s="129">
        <v>1851</v>
      </c>
      <c r="Y23" s="133">
        <v>1834</v>
      </c>
      <c r="Z23" s="133">
        <v>1834</v>
      </c>
      <c r="AA23" s="134">
        <f t="shared" si="6"/>
        <v>0</v>
      </c>
      <c r="AB23" s="135">
        <f t="shared" si="7"/>
        <v>17</v>
      </c>
      <c r="AC23" s="133">
        <v>1526</v>
      </c>
      <c r="AD23" s="133">
        <v>1526</v>
      </c>
      <c r="AE23" s="136">
        <f t="shared" si="8"/>
        <v>0</v>
      </c>
      <c r="AF23" s="137">
        <f t="shared" si="9"/>
        <v>325</v>
      </c>
      <c r="AG23" s="133">
        <v>1456</v>
      </c>
      <c r="AH23" s="133">
        <v>1456</v>
      </c>
      <c r="AI23" s="138">
        <f t="shared" si="10"/>
        <v>0</v>
      </c>
      <c r="AJ23" s="139">
        <f t="shared" si="11"/>
        <v>395</v>
      </c>
    </row>
    <row r="24" spans="1:36" ht="15" customHeight="1" x14ac:dyDescent="0.35">
      <c r="A24" s="129">
        <v>18</v>
      </c>
      <c r="B24" s="129" t="s">
        <v>22</v>
      </c>
      <c r="C24" s="130">
        <v>17863</v>
      </c>
      <c r="D24" s="131">
        <v>10056</v>
      </c>
      <c r="E24" s="86">
        <f t="shared" si="3"/>
        <v>7807</v>
      </c>
      <c r="F24" s="131">
        <v>9147</v>
      </c>
      <c r="G24" s="130">
        <f t="shared" si="0"/>
        <v>909</v>
      </c>
      <c r="H24" s="131">
        <v>5930</v>
      </c>
      <c r="I24" s="86">
        <f t="shared" si="1"/>
        <v>11933</v>
      </c>
      <c r="J24" s="76"/>
      <c r="K24" s="129">
        <v>18</v>
      </c>
      <c r="L24" s="129" t="s">
        <v>22</v>
      </c>
      <c r="M24" s="130">
        <v>17863</v>
      </c>
      <c r="N24" s="131">
        <v>10056</v>
      </c>
      <c r="O24" s="86">
        <f t="shared" si="4"/>
        <v>7807</v>
      </c>
      <c r="P24" s="132">
        <v>9147</v>
      </c>
      <c r="Q24" s="130">
        <f t="shared" si="2"/>
        <v>909</v>
      </c>
      <c r="R24" s="132">
        <v>5941</v>
      </c>
      <c r="S24" s="86">
        <f t="shared" si="5"/>
        <v>11922</v>
      </c>
      <c r="U24" s="129">
        <v>18</v>
      </c>
      <c r="V24" s="180"/>
      <c r="W24" s="129" t="s">
        <v>35</v>
      </c>
      <c r="X24" s="129">
        <v>3524</v>
      </c>
      <c r="Y24" s="133">
        <v>3264</v>
      </c>
      <c r="Z24" s="133">
        <v>3264</v>
      </c>
      <c r="AA24" s="134">
        <f t="shared" si="6"/>
        <v>0</v>
      </c>
      <c r="AB24" s="135">
        <f t="shared" si="7"/>
        <v>260</v>
      </c>
      <c r="AC24" s="133">
        <v>3246</v>
      </c>
      <c r="AD24" s="133">
        <v>3246</v>
      </c>
      <c r="AE24" s="136">
        <f t="shared" si="8"/>
        <v>0</v>
      </c>
      <c r="AF24" s="137">
        <f t="shared" si="9"/>
        <v>278</v>
      </c>
      <c r="AG24" s="133">
        <v>2745</v>
      </c>
      <c r="AH24" s="133">
        <v>2746</v>
      </c>
      <c r="AI24" s="138">
        <f t="shared" si="10"/>
        <v>1</v>
      </c>
      <c r="AJ24" s="139">
        <f t="shared" si="11"/>
        <v>778</v>
      </c>
    </row>
    <row r="25" spans="1:36" ht="15" customHeight="1" x14ac:dyDescent="0.35">
      <c r="A25" s="129"/>
      <c r="B25" s="129"/>
      <c r="C25" s="130"/>
      <c r="D25" s="131"/>
      <c r="E25" s="86"/>
      <c r="F25" s="131"/>
      <c r="G25" s="130"/>
      <c r="H25" s="131"/>
      <c r="I25" s="86"/>
      <c r="J25" s="76"/>
      <c r="K25" s="129"/>
      <c r="L25" s="129"/>
      <c r="M25" s="130"/>
      <c r="N25" s="131"/>
      <c r="O25" s="86"/>
      <c r="P25" s="132"/>
      <c r="Q25" s="130"/>
      <c r="R25" s="132"/>
      <c r="S25" s="86"/>
      <c r="U25" s="85"/>
      <c r="V25" s="140" t="s">
        <v>140</v>
      </c>
      <c r="W25" s="85"/>
      <c r="X25" s="85">
        <f>SUM(X20:X24)</f>
        <v>21527</v>
      </c>
      <c r="Y25" s="85">
        <v>20705</v>
      </c>
      <c r="Z25" s="85">
        <v>20705</v>
      </c>
      <c r="AA25" s="85">
        <f t="shared" ref="AA25:AJ25" si="14">SUM(AA20:AA24)</f>
        <v>0</v>
      </c>
      <c r="AB25" s="85">
        <f t="shared" si="14"/>
        <v>822</v>
      </c>
      <c r="AC25" s="85">
        <v>19302</v>
      </c>
      <c r="AD25" s="85">
        <v>19306</v>
      </c>
      <c r="AE25" s="85">
        <f t="shared" si="14"/>
        <v>4</v>
      </c>
      <c r="AF25" s="85">
        <f t="shared" si="14"/>
        <v>2221</v>
      </c>
      <c r="AG25" s="85">
        <v>15716</v>
      </c>
      <c r="AH25" s="85">
        <v>15717</v>
      </c>
      <c r="AI25" s="85">
        <f t="shared" si="14"/>
        <v>1</v>
      </c>
      <c r="AJ25" s="85">
        <f t="shared" si="14"/>
        <v>5810</v>
      </c>
    </row>
    <row r="26" spans="1:36" ht="15" customHeight="1" x14ac:dyDescent="0.35">
      <c r="A26" s="129">
        <v>19</v>
      </c>
      <c r="B26" s="129" t="s">
        <v>23</v>
      </c>
      <c r="C26" s="130">
        <v>10307</v>
      </c>
      <c r="D26" s="131">
        <v>9835</v>
      </c>
      <c r="E26" s="86">
        <f t="shared" si="3"/>
        <v>472</v>
      </c>
      <c r="F26" s="131">
        <v>9193</v>
      </c>
      <c r="G26" s="130">
        <f t="shared" si="0"/>
        <v>642</v>
      </c>
      <c r="H26" s="131">
        <v>6146</v>
      </c>
      <c r="I26" s="86">
        <f t="shared" si="1"/>
        <v>4161</v>
      </c>
      <c r="J26" s="76"/>
      <c r="K26" s="129">
        <v>19</v>
      </c>
      <c r="L26" s="129" t="s">
        <v>23</v>
      </c>
      <c r="M26" s="130">
        <v>10307</v>
      </c>
      <c r="N26" s="131">
        <v>9835</v>
      </c>
      <c r="O26" s="86">
        <f t="shared" si="4"/>
        <v>472</v>
      </c>
      <c r="P26" s="132">
        <v>9193</v>
      </c>
      <c r="Q26" s="130">
        <f t="shared" si="2"/>
        <v>642</v>
      </c>
      <c r="R26" s="132">
        <v>6146</v>
      </c>
      <c r="S26" s="86">
        <f t="shared" si="5"/>
        <v>4161</v>
      </c>
      <c r="U26" s="129">
        <v>19</v>
      </c>
      <c r="V26" s="178" t="s">
        <v>21</v>
      </c>
      <c r="W26" s="129" t="s">
        <v>10</v>
      </c>
      <c r="X26" s="129">
        <v>15386</v>
      </c>
      <c r="Y26" s="133">
        <v>14315</v>
      </c>
      <c r="Z26" s="133">
        <v>14315</v>
      </c>
      <c r="AA26" s="134">
        <f t="shared" si="6"/>
        <v>0</v>
      </c>
      <c r="AB26" s="135">
        <f t="shared" si="7"/>
        <v>1071</v>
      </c>
      <c r="AC26" s="133">
        <v>12617</v>
      </c>
      <c r="AD26" s="133">
        <v>12617</v>
      </c>
      <c r="AE26" s="136">
        <f t="shared" si="8"/>
        <v>0</v>
      </c>
      <c r="AF26" s="137">
        <f t="shared" si="9"/>
        <v>2769</v>
      </c>
      <c r="AG26" s="133">
        <v>7243</v>
      </c>
      <c r="AH26" s="133">
        <v>7253</v>
      </c>
      <c r="AI26" s="138">
        <f t="shared" si="10"/>
        <v>10</v>
      </c>
      <c r="AJ26" s="139">
        <f t="shared" si="11"/>
        <v>8133</v>
      </c>
    </row>
    <row r="27" spans="1:36" ht="15" customHeight="1" x14ac:dyDescent="0.35">
      <c r="A27" s="129">
        <v>20</v>
      </c>
      <c r="B27" s="129" t="s">
        <v>24</v>
      </c>
      <c r="C27" s="130">
        <v>19111</v>
      </c>
      <c r="D27" s="131">
        <v>17948</v>
      </c>
      <c r="E27" s="86">
        <f t="shared" si="3"/>
        <v>1163</v>
      </c>
      <c r="F27" s="131">
        <v>14546</v>
      </c>
      <c r="G27" s="130">
        <f t="shared" si="0"/>
        <v>3402</v>
      </c>
      <c r="H27" s="131">
        <v>9198</v>
      </c>
      <c r="I27" s="86">
        <f t="shared" si="1"/>
        <v>9913</v>
      </c>
      <c r="J27" s="76"/>
      <c r="K27" s="129">
        <v>20</v>
      </c>
      <c r="L27" s="129" t="s">
        <v>24</v>
      </c>
      <c r="M27" s="130">
        <v>19111</v>
      </c>
      <c r="N27" s="131">
        <v>17948</v>
      </c>
      <c r="O27" s="86">
        <f t="shared" si="4"/>
        <v>1163</v>
      </c>
      <c r="P27" s="132">
        <v>14546</v>
      </c>
      <c r="Q27" s="130">
        <f t="shared" si="2"/>
        <v>3402</v>
      </c>
      <c r="R27" s="132">
        <v>9210</v>
      </c>
      <c r="S27" s="86">
        <f t="shared" si="5"/>
        <v>9901</v>
      </c>
      <c r="U27" s="129">
        <v>20</v>
      </c>
      <c r="V27" s="179"/>
      <c r="W27" s="129" t="s">
        <v>12</v>
      </c>
      <c r="X27" s="129">
        <v>24728</v>
      </c>
      <c r="Y27" s="133">
        <v>16640</v>
      </c>
      <c r="Z27" s="133">
        <v>16640</v>
      </c>
      <c r="AA27" s="134">
        <f t="shared" si="6"/>
        <v>0</v>
      </c>
      <c r="AB27" s="135">
        <f t="shared" si="7"/>
        <v>8088</v>
      </c>
      <c r="AC27" s="133">
        <v>15373</v>
      </c>
      <c r="AD27" s="133">
        <v>15373</v>
      </c>
      <c r="AE27" s="136">
        <f t="shared" si="8"/>
        <v>0</v>
      </c>
      <c r="AF27" s="137">
        <f t="shared" si="9"/>
        <v>9355</v>
      </c>
      <c r="AG27" s="133">
        <v>8079</v>
      </c>
      <c r="AH27" s="133">
        <v>8085</v>
      </c>
      <c r="AI27" s="138">
        <f t="shared" si="10"/>
        <v>6</v>
      </c>
      <c r="AJ27" s="139">
        <f t="shared" si="11"/>
        <v>16643</v>
      </c>
    </row>
    <row r="28" spans="1:36" ht="15" customHeight="1" x14ac:dyDescent="0.35">
      <c r="A28" s="129">
        <v>21</v>
      </c>
      <c r="B28" s="129" t="s">
        <v>25</v>
      </c>
      <c r="C28" s="130">
        <v>15251</v>
      </c>
      <c r="D28" s="131">
        <v>8387</v>
      </c>
      <c r="E28" s="86">
        <f t="shared" si="3"/>
        <v>6864</v>
      </c>
      <c r="F28" s="131">
        <v>6004</v>
      </c>
      <c r="G28" s="130">
        <f t="shared" si="0"/>
        <v>2383</v>
      </c>
      <c r="H28" s="131">
        <v>4421</v>
      </c>
      <c r="I28" s="86">
        <f t="shared" si="1"/>
        <v>10830</v>
      </c>
      <c r="J28" s="76"/>
      <c r="K28" s="129">
        <v>21</v>
      </c>
      <c r="L28" s="129" t="s">
        <v>25</v>
      </c>
      <c r="M28" s="130">
        <v>15251</v>
      </c>
      <c r="N28" s="131">
        <v>8387</v>
      </c>
      <c r="O28" s="86">
        <f t="shared" si="4"/>
        <v>6864</v>
      </c>
      <c r="P28" s="132">
        <v>6004</v>
      </c>
      <c r="Q28" s="130">
        <f t="shared" si="2"/>
        <v>2383</v>
      </c>
      <c r="R28" s="132">
        <v>4431</v>
      </c>
      <c r="S28" s="86">
        <f t="shared" si="5"/>
        <v>10820</v>
      </c>
      <c r="U28" s="129">
        <v>21</v>
      </c>
      <c r="V28" s="179"/>
      <c r="W28" s="129" t="s">
        <v>14</v>
      </c>
      <c r="X28" s="129">
        <v>11477</v>
      </c>
      <c r="Y28" s="133">
        <v>10105</v>
      </c>
      <c r="Z28" s="133">
        <v>10105</v>
      </c>
      <c r="AA28" s="134">
        <f t="shared" si="6"/>
        <v>0</v>
      </c>
      <c r="AB28" s="135">
        <f t="shared" si="7"/>
        <v>1372</v>
      </c>
      <c r="AC28" s="133">
        <v>8757</v>
      </c>
      <c r="AD28" s="133">
        <v>8757</v>
      </c>
      <c r="AE28" s="136">
        <f t="shared" si="8"/>
        <v>0</v>
      </c>
      <c r="AF28" s="137">
        <f t="shared" si="9"/>
        <v>2720</v>
      </c>
      <c r="AG28" s="133">
        <v>5366</v>
      </c>
      <c r="AH28" s="133">
        <v>5366</v>
      </c>
      <c r="AI28" s="138">
        <f t="shared" si="10"/>
        <v>0</v>
      </c>
      <c r="AJ28" s="139">
        <f t="shared" si="11"/>
        <v>6111</v>
      </c>
    </row>
    <row r="29" spans="1:36" ht="15" customHeight="1" x14ac:dyDescent="0.35">
      <c r="A29" s="129">
        <v>22</v>
      </c>
      <c r="B29" s="129" t="s">
        <v>26</v>
      </c>
      <c r="C29" s="130">
        <v>6455</v>
      </c>
      <c r="D29" s="131">
        <v>5806</v>
      </c>
      <c r="E29" s="86">
        <f t="shared" si="3"/>
        <v>649</v>
      </c>
      <c r="F29" s="131">
        <v>5597</v>
      </c>
      <c r="G29" s="130">
        <f t="shared" si="0"/>
        <v>209</v>
      </c>
      <c r="H29" s="131">
        <v>3927</v>
      </c>
      <c r="I29" s="86">
        <f t="shared" si="1"/>
        <v>2528</v>
      </c>
      <c r="J29" s="76"/>
      <c r="K29" s="129">
        <v>22</v>
      </c>
      <c r="L29" s="129" t="s">
        <v>26</v>
      </c>
      <c r="M29" s="130">
        <v>6455</v>
      </c>
      <c r="N29" s="131">
        <v>5830</v>
      </c>
      <c r="O29" s="86">
        <f t="shared" si="4"/>
        <v>625</v>
      </c>
      <c r="P29" s="132">
        <v>5597</v>
      </c>
      <c r="Q29" s="130">
        <f t="shared" si="2"/>
        <v>233</v>
      </c>
      <c r="R29" s="132">
        <v>3932</v>
      </c>
      <c r="S29" s="86">
        <f t="shared" si="5"/>
        <v>2523</v>
      </c>
      <c r="U29" s="129">
        <v>22</v>
      </c>
      <c r="V29" s="179"/>
      <c r="W29" s="129" t="s">
        <v>15</v>
      </c>
      <c r="X29" s="129">
        <v>13480</v>
      </c>
      <c r="Y29" s="133">
        <v>9351</v>
      </c>
      <c r="Z29" s="133">
        <v>9351</v>
      </c>
      <c r="AA29" s="134">
        <f t="shared" si="6"/>
        <v>0</v>
      </c>
      <c r="AB29" s="135">
        <f t="shared" si="7"/>
        <v>4129</v>
      </c>
      <c r="AC29" s="133">
        <v>8074</v>
      </c>
      <c r="AD29" s="133">
        <v>8074</v>
      </c>
      <c r="AE29" s="136">
        <f t="shared" si="8"/>
        <v>0</v>
      </c>
      <c r="AF29" s="137">
        <f t="shared" si="9"/>
        <v>5406</v>
      </c>
      <c r="AG29" s="133">
        <v>5044</v>
      </c>
      <c r="AH29" s="133">
        <v>5045</v>
      </c>
      <c r="AI29" s="138">
        <f t="shared" si="10"/>
        <v>1</v>
      </c>
      <c r="AJ29" s="139">
        <f t="shared" si="11"/>
        <v>8435</v>
      </c>
    </row>
    <row r="30" spans="1:36" ht="15" customHeight="1" x14ac:dyDescent="0.35">
      <c r="A30" s="129">
        <v>23</v>
      </c>
      <c r="B30" s="129" t="s">
        <v>27</v>
      </c>
      <c r="C30" s="130">
        <v>14543</v>
      </c>
      <c r="D30" s="131">
        <v>12290</v>
      </c>
      <c r="E30" s="86">
        <f t="shared" si="3"/>
        <v>2253</v>
      </c>
      <c r="F30" s="131">
        <v>10920</v>
      </c>
      <c r="G30" s="130">
        <f t="shared" si="0"/>
        <v>1370</v>
      </c>
      <c r="H30" s="131">
        <v>9098</v>
      </c>
      <c r="I30" s="86">
        <f t="shared" si="1"/>
        <v>5445</v>
      </c>
      <c r="J30" s="76"/>
      <c r="K30" s="129">
        <v>23</v>
      </c>
      <c r="L30" s="129" t="s">
        <v>27</v>
      </c>
      <c r="M30" s="130">
        <v>14543</v>
      </c>
      <c r="N30" s="131">
        <v>12583</v>
      </c>
      <c r="O30" s="86">
        <f t="shared" si="4"/>
        <v>1960</v>
      </c>
      <c r="P30" s="132">
        <v>10920</v>
      </c>
      <c r="Q30" s="130">
        <f t="shared" si="2"/>
        <v>1663</v>
      </c>
      <c r="R30" s="132">
        <v>9128</v>
      </c>
      <c r="S30" s="86">
        <f t="shared" si="5"/>
        <v>5415</v>
      </c>
      <c r="U30" s="129">
        <v>23</v>
      </c>
      <c r="V30" s="179"/>
      <c r="W30" s="129" t="s">
        <v>21</v>
      </c>
      <c r="X30" s="129">
        <v>9482</v>
      </c>
      <c r="Y30" s="133">
        <v>9132</v>
      </c>
      <c r="Z30" s="133">
        <v>9132</v>
      </c>
      <c r="AA30" s="134">
        <f t="shared" si="6"/>
        <v>0</v>
      </c>
      <c r="AB30" s="135">
        <f t="shared" si="7"/>
        <v>350</v>
      </c>
      <c r="AC30" s="133">
        <v>8071</v>
      </c>
      <c r="AD30" s="133">
        <v>8071</v>
      </c>
      <c r="AE30" s="136">
        <f t="shared" si="8"/>
        <v>0</v>
      </c>
      <c r="AF30" s="137">
        <f t="shared" si="9"/>
        <v>1411</v>
      </c>
      <c r="AG30" s="133">
        <v>6570</v>
      </c>
      <c r="AH30" s="133">
        <v>6570</v>
      </c>
      <c r="AI30" s="138">
        <f t="shared" si="10"/>
        <v>0</v>
      </c>
      <c r="AJ30" s="139">
        <f t="shared" si="11"/>
        <v>2912</v>
      </c>
    </row>
    <row r="31" spans="1:36" x14ac:dyDescent="0.35">
      <c r="A31" s="129">
        <v>24</v>
      </c>
      <c r="B31" s="129" t="s">
        <v>28</v>
      </c>
      <c r="C31" s="130">
        <v>10457</v>
      </c>
      <c r="D31" s="131">
        <v>8805</v>
      </c>
      <c r="E31" s="86">
        <f t="shared" si="3"/>
        <v>1652</v>
      </c>
      <c r="F31" s="131">
        <v>8159</v>
      </c>
      <c r="G31" s="130">
        <f t="shared" si="0"/>
        <v>646</v>
      </c>
      <c r="H31" s="131">
        <v>6356</v>
      </c>
      <c r="I31" s="86">
        <f t="shared" si="1"/>
        <v>4101</v>
      </c>
      <c r="J31" s="76"/>
      <c r="K31" s="129">
        <v>24</v>
      </c>
      <c r="L31" s="129" t="s">
        <v>28</v>
      </c>
      <c r="M31" s="130">
        <v>10457</v>
      </c>
      <c r="N31" s="131">
        <v>8805</v>
      </c>
      <c r="O31" s="86">
        <f t="shared" si="4"/>
        <v>1652</v>
      </c>
      <c r="P31" s="132">
        <v>8159</v>
      </c>
      <c r="Q31" s="130">
        <f t="shared" si="2"/>
        <v>646</v>
      </c>
      <c r="R31" s="132">
        <v>6359</v>
      </c>
      <c r="S31" s="86">
        <f t="shared" si="5"/>
        <v>4098</v>
      </c>
      <c r="U31" s="129">
        <v>24</v>
      </c>
      <c r="V31" s="180"/>
      <c r="W31" s="129" t="s">
        <v>36</v>
      </c>
      <c r="X31" s="129">
        <v>8310</v>
      </c>
      <c r="Y31" s="133">
        <v>8297</v>
      </c>
      <c r="Z31" s="133">
        <v>8297</v>
      </c>
      <c r="AA31" s="134">
        <f t="shared" si="6"/>
        <v>0</v>
      </c>
      <c r="AB31" s="135">
        <f t="shared" si="7"/>
        <v>13</v>
      </c>
      <c r="AC31" s="133">
        <v>7802</v>
      </c>
      <c r="AD31" s="133">
        <v>7802</v>
      </c>
      <c r="AE31" s="136">
        <f t="shared" si="8"/>
        <v>0</v>
      </c>
      <c r="AF31" s="137">
        <f t="shared" si="9"/>
        <v>508</v>
      </c>
      <c r="AG31" s="133">
        <v>4787</v>
      </c>
      <c r="AH31" s="133">
        <v>4788</v>
      </c>
      <c r="AI31" s="138">
        <f t="shared" si="10"/>
        <v>1</v>
      </c>
      <c r="AJ31" s="139">
        <f t="shared" si="11"/>
        <v>3522</v>
      </c>
    </row>
    <row r="32" spans="1:36" x14ac:dyDescent="0.35">
      <c r="A32" s="129"/>
      <c r="B32" s="129"/>
      <c r="C32" s="130"/>
      <c r="D32" s="131"/>
      <c r="E32" s="86"/>
      <c r="F32" s="131"/>
      <c r="G32" s="130"/>
      <c r="H32" s="131"/>
      <c r="I32" s="86"/>
      <c r="J32" s="76"/>
      <c r="K32" s="129"/>
      <c r="L32" s="129"/>
      <c r="M32" s="130"/>
      <c r="N32" s="131"/>
      <c r="O32" s="86"/>
      <c r="P32" s="132"/>
      <c r="Q32" s="130"/>
      <c r="R32" s="132"/>
      <c r="S32" s="86"/>
      <c r="U32" s="85"/>
      <c r="V32" s="140" t="s">
        <v>140</v>
      </c>
      <c r="W32" s="85"/>
      <c r="X32" s="85">
        <f>SUM(X26:X31)</f>
        <v>82863</v>
      </c>
      <c r="Y32" s="85">
        <v>67840</v>
      </c>
      <c r="Z32" s="85">
        <v>67840</v>
      </c>
      <c r="AA32" s="85">
        <f t="shared" ref="AA32:AJ32" si="15">SUM(AA26:AA31)</f>
        <v>0</v>
      </c>
      <c r="AB32" s="85">
        <f t="shared" si="15"/>
        <v>15023</v>
      </c>
      <c r="AC32" s="85">
        <v>60694</v>
      </c>
      <c r="AD32" s="85">
        <v>60694</v>
      </c>
      <c r="AE32" s="85">
        <f t="shared" si="15"/>
        <v>0</v>
      </c>
      <c r="AF32" s="85">
        <f t="shared" si="15"/>
        <v>22169</v>
      </c>
      <c r="AG32" s="85">
        <v>37089</v>
      </c>
      <c r="AH32" s="85">
        <v>37107</v>
      </c>
      <c r="AI32" s="85">
        <f t="shared" si="15"/>
        <v>18</v>
      </c>
      <c r="AJ32" s="85">
        <f t="shared" si="15"/>
        <v>45756</v>
      </c>
    </row>
    <row r="33" spans="1:36" ht="15" customHeight="1" x14ac:dyDescent="0.35">
      <c r="A33" s="129">
        <v>25</v>
      </c>
      <c r="B33" s="129" t="s">
        <v>29</v>
      </c>
      <c r="C33" s="130">
        <v>3833</v>
      </c>
      <c r="D33" s="131">
        <v>3803</v>
      </c>
      <c r="E33" s="86">
        <f t="shared" si="3"/>
        <v>30</v>
      </c>
      <c r="F33" s="131">
        <v>3413</v>
      </c>
      <c r="G33" s="130">
        <f t="shared" si="0"/>
        <v>390</v>
      </c>
      <c r="H33" s="131">
        <v>2978</v>
      </c>
      <c r="I33" s="86">
        <f t="shared" si="1"/>
        <v>855</v>
      </c>
      <c r="J33" s="76"/>
      <c r="K33" s="129">
        <v>25</v>
      </c>
      <c r="L33" s="129" t="s">
        <v>29</v>
      </c>
      <c r="M33" s="130">
        <v>3833</v>
      </c>
      <c r="N33" s="131">
        <v>3803</v>
      </c>
      <c r="O33" s="86">
        <f t="shared" si="4"/>
        <v>30</v>
      </c>
      <c r="P33" s="132">
        <v>3413</v>
      </c>
      <c r="Q33" s="130">
        <f t="shared" si="2"/>
        <v>390</v>
      </c>
      <c r="R33" s="132">
        <v>2983</v>
      </c>
      <c r="S33" s="86">
        <f t="shared" si="5"/>
        <v>850</v>
      </c>
      <c r="U33" s="129">
        <v>25</v>
      </c>
      <c r="V33" s="178" t="s">
        <v>24</v>
      </c>
      <c r="W33" s="129" t="s">
        <v>5</v>
      </c>
      <c r="X33" s="129">
        <v>30450</v>
      </c>
      <c r="Y33" s="133">
        <v>28085</v>
      </c>
      <c r="Z33" s="133">
        <v>28085</v>
      </c>
      <c r="AA33" s="134">
        <f t="shared" si="6"/>
        <v>0</v>
      </c>
      <c r="AB33" s="135">
        <f t="shared" si="7"/>
        <v>2365</v>
      </c>
      <c r="AC33" s="133">
        <v>23718</v>
      </c>
      <c r="AD33" s="133">
        <v>23718</v>
      </c>
      <c r="AE33" s="136">
        <f t="shared" si="8"/>
        <v>0</v>
      </c>
      <c r="AF33" s="137">
        <f t="shared" si="9"/>
        <v>6732</v>
      </c>
      <c r="AG33" s="133">
        <v>15997</v>
      </c>
      <c r="AH33" s="133">
        <v>16010</v>
      </c>
      <c r="AI33" s="138">
        <f t="shared" si="10"/>
        <v>13</v>
      </c>
      <c r="AJ33" s="139">
        <f t="shared" si="11"/>
        <v>14440</v>
      </c>
    </row>
    <row r="34" spans="1:36" ht="15" customHeight="1" x14ac:dyDescent="0.35">
      <c r="A34" s="129">
        <v>26</v>
      </c>
      <c r="B34" s="129" t="s">
        <v>30</v>
      </c>
      <c r="C34" s="130">
        <v>5864</v>
      </c>
      <c r="D34" s="131">
        <v>5858</v>
      </c>
      <c r="E34" s="86">
        <f t="shared" si="3"/>
        <v>6</v>
      </c>
      <c r="F34" s="131">
        <v>5518</v>
      </c>
      <c r="G34" s="130">
        <f t="shared" si="0"/>
        <v>340</v>
      </c>
      <c r="H34" s="131">
        <v>4586</v>
      </c>
      <c r="I34" s="86">
        <f t="shared" si="1"/>
        <v>1278</v>
      </c>
      <c r="J34" s="76"/>
      <c r="K34" s="129">
        <v>26</v>
      </c>
      <c r="L34" s="129" t="s">
        <v>30</v>
      </c>
      <c r="M34" s="130">
        <v>5864</v>
      </c>
      <c r="N34" s="131">
        <v>5858</v>
      </c>
      <c r="O34" s="86">
        <f t="shared" si="4"/>
        <v>6</v>
      </c>
      <c r="P34" s="132">
        <v>5518</v>
      </c>
      <c r="Q34" s="130">
        <f t="shared" si="2"/>
        <v>340</v>
      </c>
      <c r="R34" s="132">
        <v>4589</v>
      </c>
      <c r="S34" s="86">
        <f t="shared" si="5"/>
        <v>1275</v>
      </c>
      <c r="U34" s="129">
        <v>26</v>
      </c>
      <c r="V34" s="179"/>
      <c r="W34" s="129" t="s">
        <v>13</v>
      </c>
      <c r="X34" s="129">
        <v>12351</v>
      </c>
      <c r="Y34" s="133">
        <v>11918</v>
      </c>
      <c r="Z34" s="133">
        <v>11918</v>
      </c>
      <c r="AA34" s="134">
        <f t="shared" si="6"/>
        <v>0</v>
      </c>
      <c r="AB34" s="135">
        <f t="shared" si="7"/>
        <v>433</v>
      </c>
      <c r="AC34" s="133">
        <v>10640</v>
      </c>
      <c r="AD34" s="133">
        <v>10640</v>
      </c>
      <c r="AE34" s="136">
        <f t="shared" si="8"/>
        <v>0</v>
      </c>
      <c r="AF34" s="137">
        <f t="shared" si="9"/>
        <v>1711</v>
      </c>
      <c r="AG34" s="133">
        <v>7912</v>
      </c>
      <c r="AH34" s="133">
        <v>7951</v>
      </c>
      <c r="AI34" s="138">
        <f t="shared" si="10"/>
        <v>39</v>
      </c>
      <c r="AJ34" s="139">
        <f t="shared" si="11"/>
        <v>4400</v>
      </c>
    </row>
    <row r="35" spans="1:36" x14ac:dyDescent="0.35">
      <c r="A35" s="129">
        <v>27</v>
      </c>
      <c r="B35" s="129" t="s">
        <v>31</v>
      </c>
      <c r="C35" s="130">
        <v>7082</v>
      </c>
      <c r="D35" s="131">
        <v>6243</v>
      </c>
      <c r="E35" s="86">
        <f t="shared" si="3"/>
        <v>839</v>
      </c>
      <c r="F35" s="131">
        <v>5311</v>
      </c>
      <c r="G35" s="130">
        <f t="shared" si="0"/>
        <v>932</v>
      </c>
      <c r="H35" s="131">
        <v>4604</v>
      </c>
      <c r="I35" s="86">
        <f t="shared" si="1"/>
        <v>2478</v>
      </c>
      <c r="J35" s="76"/>
      <c r="K35" s="129">
        <v>27</v>
      </c>
      <c r="L35" s="129" t="s">
        <v>31</v>
      </c>
      <c r="M35" s="130">
        <v>7082</v>
      </c>
      <c r="N35" s="131">
        <v>6243</v>
      </c>
      <c r="O35" s="86">
        <f t="shared" si="4"/>
        <v>839</v>
      </c>
      <c r="P35" s="132">
        <v>5311</v>
      </c>
      <c r="Q35" s="130">
        <f t="shared" si="2"/>
        <v>932</v>
      </c>
      <c r="R35" s="132">
        <v>4605</v>
      </c>
      <c r="S35" s="86">
        <f t="shared" si="5"/>
        <v>2477</v>
      </c>
      <c r="U35" s="129">
        <v>27</v>
      </c>
      <c r="V35" s="179"/>
      <c r="W35" s="129" t="s">
        <v>17</v>
      </c>
      <c r="X35" s="129">
        <v>17383</v>
      </c>
      <c r="Y35" s="133">
        <v>16186</v>
      </c>
      <c r="Z35" s="133">
        <v>16186</v>
      </c>
      <c r="AA35" s="134">
        <f t="shared" si="6"/>
        <v>0</v>
      </c>
      <c r="AB35" s="135">
        <f t="shared" si="7"/>
        <v>1197</v>
      </c>
      <c r="AC35" s="133">
        <v>12384</v>
      </c>
      <c r="AD35" s="133">
        <v>12384</v>
      </c>
      <c r="AE35" s="136">
        <f t="shared" si="8"/>
        <v>0</v>
      </c>
      <c r="AF35" s="137">
        <f t="shared" si="9"/>
        <v>4999</v>
      </c>
      <c r="AG35" s="133">
        <v>9056</v>
      </c>
      <c r="AH35" s="133">
        <v>9056</v>
      </c>
      <c r="AI35" s="138">
        <f t="shared" si="10"/>
        <v>0</v>
      </c>
      <c r="AJ35" s="139">
        <f t="shared" si="11"/>
        <v>8327</v>
      </c>
    </row>
    <row r="36" spans="1:36" ht="15" customHeight="1" x14ac:dyDescent="0.35">
      <c r="A36" s="129">
        <v>28</v>
      </c>
      <c r="B36" s="129" t="s">
        <v>32</v>
      </c>
      <c r="C36" s="130">
        <v>9559</v>
      </c>
      <c r="D36" s="131">
        <v>9505</v>
      </c>
      <c r="E36" s="86">
        <f t="shared" si="3"/>
        <v>54</v>
      </c>
      <c r="F36" s="131">
        <v>7713</v>
      </c>
      <c r="G36" s="130">
        <f t="shared" si="0"/>
        <v>1792</v>
      </c>
      <c r="H36" s="131">
        <v>6738</v>
      </c>
      <c r="I36" s="86">
        <f t="shared" si="1"/>
        <v>2821</v>
      </c>
      <c r="J36" s="76"/>
      <c r="K36" s="129">
        <v>28</v>
      </c>
      <c r="L36" s="129" t="s">
        <v>32</v>
      </c>
      <c r="M36" s="130">
        <v>9559</v>
      </c>
      <c r="N36" s="131">
        <v>9505</v>
      </c>
      <c r="O36" s="86">
        <f t="shared" si="4"/>
        <v>54</v>
      </c>
      <c r="P36" s="132">
        <v>7713</v>
      </c>
      <c r="Q36" s="130">
        <f t="shared" si="2"/>
        <v>1792</v>
      </c>
      <c r="R36" s="132">
        <v>6738</v>
      </c>
      <c r="S36" s="86">
        <f t="shared" si="5"/>
        <v>2821</v>
      </c>
      <c r="U36" s="129">
        <v>28</v>
      </c>
      <c r="V36" s="179"/>
      <c r="W36" s="129" t="s">
        <v>23</v>
      </c>
      <c r="X36" s="129">
        <v>10307</v>
      </c>
      <c r="Y36" s="133">
        <v>9836</v>
      </c>
      <c r="Z36" s="133">
        <v>9836</v>
      </c>
      <c r="AA36" s="134">
        <f t="shared" si="6"/>
        <v>0</v>
      </c>
      <c r="AB36" s="135">
        <f t="shared" si="7"/>
        <v>471</v>
      </c>
      <c r="AC36" s="133">
        <v>9193</v>
      </c>
      <c r="AD36" s="133">
        <v>9193</v>
      </c>
      <c r="AE36" s="136">
        <f t="shared" si="8"/>
        <v>0</v>
      </c>
      <c r="AF36" s="137">
        <f t="shared" si="9"/>
        <v>1114</v>
      </c>
      <c r="AG36" s="133">
        <v>6167</v>
      </c>
      <c r="AH36" s="133">
        <v>6167</v>
      </c>
      <c r="AI36" s="138">
        <f t="shared" si="10"/>
        <v>0</v>
      </c>
      <c r="AJ36" s="139">
        <f t="shared" si="11"/>
        <v>4140</v>
      </c>
    </row>
    <row r="37" spans="1:36" ht="15" customHeight="1" x14ac:dyDescent="0.35">
      <c r="A37" s="129">
        <v>29</v>
      </c>
      <c r="B37" s="129" t="s">
        <v>33</v>
      </c>
      <c r="C37" s="130">
        <v>1851</v>
      </c>
      <c r="D37" s="131">
        <v>1834</v>
      </c>
      <c r="E37" s="86">
        <f t="shared" si="3"/>
        <v>17</v>
      </c>
      <c r="F37" s="131">
        <v>1526</v>
      </c>
      <c r="G37" s="130">
        <f t="shared" si="0"/>
        <v>308</v>
      </c>
      <c r="H37" s="131">
        <v>1451</v>
      </c>
      <c r="I37" s="86">
        <f t="shared" si="1"/>
        <v>400</v>
      </c>
      <c r="J37" s="76"/>
      <c r="K37" s="129">
        <v>29</v>
      </c>
      <c r="L37" s="129" t="s">
        <v>33</v>
      </c>
      <c r="M37" s="130">
        <v>1851</v>
      </c>
      <c r="N37" s="131">
        <v>1834</v>
      </c>
      <c r="O37" s="86">
        <f t="shared" si="4"/>
        <v>17</v>
      </c>
      <c r="P37" s="132">
        <v>1526</v>
      </c>
      <c r="Q37" s="130">
        <f t="shared" si="2"/>
        <v>308</v>
      </c>
      <c r="R37" s="132">
        <v>1454</v>
      </c>
      <c r="S37" s="86">
        <f t="shared" si="5"/>
        <v>397</v>
      </c>
      <c r="U37" s="129">
        <v>29</v>
      </c>
      <c r="V37" s="180"/>
      <c r="W37" s="129" t="s">
        <v>24</v>
      </c>
      <c r="X37" s="129">
        <v>19111</v>
      </c>
      <c r="Y37" s="133">
        <v>17948</v>
      </c>
      <c r="Z37" s="133">
        <v>17948</v>
      </c>
      <c r="AA37" s="134">
        <f t="shared" si="6"/>
        <v>0</v>
      </c>
      <c r="AB37" s="135">
        <f t="shared" si="7"/>
        <v>1163</v>
      </c>
      <c r="AC37" s="133">
        <v>14548</v>
      </c>
      <c r="AD37" s="133">
        <v>14548</v>
      </c>
      <c r="AE37" s="136">
        <f t="shared" si="8"/>
        <v>0</v>
      </c>
      <c r="AF37" s="137">
        <f t="shared" si="9"/>
        <v>4563</v>
      </c>
      <c r="AG37" s="133">
        <v>9229</v>
      </c>
      <c r="AH37" s="133">
        <v>9245</v>
      </c>
      <c r="AI37" s="138">
        <f t="shared" si="10"/>
        <v>16</v>
      </c>
      <c r="AJ37" s="139">
        <f t="shared" si="11"/>
        <v>9866</v>
      </c>
    </row>
    <row r="38" spans="1:36" ht="15" customHeight="1" x14ac:dyDescent="0.35">
      <c r="A38" s="129"/>
      <c r="B38" s="129"/>
      <c r="C38" s="130"/>
      <c r="D38" s="131"/>
      <c r="E38" s="86"/>
      <c r="F38" s="131"/>
      <c r="G38" s="130"/>
      <c r="H38" s="131"/>
      <c r="I38" s="86"/>
      <c r="J38" s="76"/>
      <c r="K38" s="129"/>
      <c r="L38" s="129"/>
      <c r="M38" s="130"/>
      <c r="N38" s="131"/>
      <c r="O38" s="86"/>
      <c r="P38" s="132"/>
      <c r="Q38" s="130"/>
      <c r="R38" s="132"/>
      <c r="S38" s="86"/>
      <c r="U38" s="85"/>
      <c r="V38" s="140" t="s">
        <v>140</v>
      </c>
      <c r="W38" s="85"/>
      <c r="X38" s="85">
        <f>SUM(X33:X37)</f>
        <v>89602</v>
      </c>
      <c r="Y38" s="85">
        <v>83973</v>
      </c>
      <c r="Z38" s="85">
        <v>83973</v>
      </c>
      <c r="AA38" s="85">
        <f t="shared" ref="AA38:AJ38" si="16">SUM(AA33:AA37)</f>
        <v>0</v>
      </c>
      <c r="AB38" s="85">
        <f t="shared" si="16"/>
        <v>5629</v>
      </c>
      <c r="AC38" s="85">
        <v>70483</v>
      </c>
      <c r="AD38" s="85">
        <v>70483</v>
      </c>
      <c r="AE38" s="85">
        <f t="shared" si="16"/>
        <v>0</v>
      </c>
      <c r="AF38" s="85">
        <f t="shared" si="16"/>
        <v>19119</v>
      </c>
      <c r="AG38" s="85">
        <v>48361</v>
      </c>
      <c r="AH38" s="85">
        <v>48429</v>
      </c>
      <c r="AI38" s="85">
        <f t="shared" si="16"/>
        <v>68</v>
      </c>
      <c r="AJ38" s="85">
        <f t="shared" si="16"/>
        <v>41173</v>
      </c>
    </row>
    <row r="39" spans="1:36" ht="15" customHeight="1" x14ac:dyDescent="0.35">
      <c r="A39" s="129">
        <v>30</v>
      </c>
      <c r="B39" s="129" t="s">
        <v>34</v>
      </c>
      <c r="C39" s="130">
        <v>15433</v>
      </c>
      <c r="D39" s="131">
        <v>15044</v>
      </c>
      <c r="E39" s="86">
        <f t="shared" si="3"/>
        <v>389</v>
      </c>
      <c r="F39" s="131">
        <v>12789</v>
      </c>
      <c r="G39" s="130">
        <f t="shared" si="0"/>
        <v>2255</v>
      </c>
      <c r="H39" s="131">
        <v>11079</v>
      </c>
      <c r="I39" s="86">
        <f t="shared" si="1"/>
        <v>4354</v>
      </c>
      <c r="J39" s="76"/>
      <c r="K39" s="129">
        <v>30</v>
      </c>
      <c r="L39" s="129" t="s">
        <v>34</v>
      </c>
      <c r="M39" s="130">
        <v>15433</v>
      </c>
      <c r="N39" s="131">
        <v>15044</v>
      </c>
      <c r="O39" s="86">
        <f t="shared" si="4"/>
        <v>389</v>
      </c>
      <c r="P39" s="132">
        <v>12789</v>
      </c>
      <c r="Q39" s="130">
        <f t="shared" si="2"/>
        <v>2255</v>
      </c>
      <c r="R39" s="132">
        <v>11079</v>
      </c>
      <c r="S39" s="86">
        <f t="shared" si="5"/>
        <v>4354</v>
      </c>
      <c r="U39" s="129">
        <v>30</v>
      </c>
      <c r="V39" s="178" t="s">
        <v>28</v>
      </c>
      <c r="W39" s="129" t="s">
        <v>19</v>
      </c>
      <c r="X39" s="129">
        <v>10935</v>
      </c>
      <c r="Y39" s="133">
        <v>10837</v>
      </c>
      <c r="Z39" s="133">
        <v>10837</v>
      </c>
      <c r="AA39" s="134">
        <f t="shared" si="6"/>
        <v>0</v>
      </c>
      <c r="AB39" s="135">
        <f t="shared" si="7"/>
        <v>98</v>
      </c>
      <c r="AC39" s="133">
        <v>8891</v>
      </c>
      <c r="AD39" s="133">
        <v>8891</v>
      </c>
      <c r="AE39" s="136">
        <f t="shared" si="8"/>
        <v>0</v>
      </c>
      <c r="AF39" s="137">
        <f t="shared" si="9"/>
        <v>2044</v>
      </c>
      <c r="AG39" s="133">
        <v>7824</v>
      </c>
      <c r="AH39" s="133">
        <v>7824</v>
      </c>
      <c r="AI39" s="138">
        <f t="shared" si="10"/>
        <v>0</v>
      </c>
      <c r="AJ39" s="139">
        <f t="shared" si="11"/>
        <v>3111</v>
      </c>
    </row>
    <row r="40" spans="1:36" ht="15" customHeight="1" x14ac:dyDescent="0.35">
      <c r="A40" s="129">
        <v>31</v>
      </c>
      <c r="B40" s="129" t="s">
        <v>35</v>
      </c>
      <c r="C40" s="130">
        <v>3524</v>
      </c>
      <c r="D40" s="131">
        <v>3264</v>
      </c>
      <c r="E40" s="86">
        <f t="shared" si="3"/>
        <v>260</v>
      </c>
      <c r="F40" s="131">
        <v>3245</v>
      </c>
      <c r="G40" s="130">
        <f t="shared" si="0"/>
        <v>19</v>
      </c>
      <c r="H40" s="131">
        <v>2734</v>
      </c>
      <c r="I40" s="86">
        <f t="shared" si="1"/>
        <v>790</v>
      </c>
      <c r="J40" s="76"/>
      <c r="K40" s="129">
        <v>31</v>
      </c>
      <c r="L40" s="129" t="s">
        <v>35</v>
      </c>
      <c r="M40" s="130">
        <v>3524</v>
      </c>
      <c r="N40" s="131">
        <v>3264</v>
      </c>
      <c r="O40" s="86">
        <f t="shared" si="4"/>
        <v>260</v>
      </c>
      <c r="P40" s="132">
        <v>3245</v>
      </c>
      <c r="Q40" s="130">
        <f t="shared" si="2"/>
        <v>19</v>
      </c>
      <c r="R40" s="132">
        <v>2738</v>
      </c>
      <c r="S40" s="86">
        <f t="shared" si="5"/>
        <v>786</v>
      </c>
      <c r="U40" s="129">
        <v>31</v>
      </c>
      <c r="V40" s="179"/>
      <c r="W40" s="129" t="s">
        <v>28</v>
      </c>
      <c r="X40" s="129">
        <v>10457</v>
      </c>
      <c r="Y40" s="133">
        <v>8805</v>
      </c>
      <c r="Z40" s="133">
        <v>8805</v>
      </c>
      <c r="AA40" s="134">
        <f t="shared" si="6"/>
        <v>0</v>
      </c>
      <c r="AB40" s="135">
        <f t="shared" si="7"/>
        <v>1652</v>
      </c>
      <c r="AC40" s="133">
        <v>8159</v>
      </c>
      <c r="AD40" s="133">
        <v>8159</v>
      </c>
      <c r="AE40" s="136">
        <f t="shared" si="8"/>
        <v>0</v>
      </c>
      <c r="AF40" s="137">
        <f t="shared" si="9"/>
        <v>2298</v>
      </c>
      <c r="AG40" s="133">
        <v>6364</v>
      </c>
      <c r="AH40" s="133">
        <v>6364</v>
      </c>
      <c r="AI40" s="138">
        <f t="shared" si="10"/>
        <v>0</v>
      </c>
      <c r="AJ40" s="139">
        <f t="shared" si="11"/>
        <v>4093</v>
      </c>
    </row>
    <row r="41" spans="1:36" ht="15" customHeight="1" x14ac:dyDescent="0.35">
      <c r="A41" s="129">
        <v>32</v>
      </c>
      <c r="B41" s="129" t="s">
        <v>36</v>
      </c>
      <c r="C41" s="130">
        <v>8310</v>
      </c>
      <c r="D41" s="131">
        <v>8297</v>
      </c>
      <c r="E41" s="86">
        <f t="shared" si="3"/>
        <v>13</v>
      </c>
      <c r="F41" s="131">
        <v>7798</v>
      </c>
      <c r="G41" s="130">
        <f t="shared" si="0"/>
        <v>499</v>
      </c>
      <c r="H41" s="131">
        <v>4767</v>
      </c>
      <c r="I41" s="86">
        <f t="shared" si="1"/>
        <v>3543</v>
      </c>
      <c r="J41" s="76"/>
      <c r="K41" s="129">
        <v>32</v>
      </c>
      <c r="L41" s="129" t="s">
        <v>36</v>
      </c>
      <c r="M41" s="130">
        <v>8310</v>
      </c>
      <c r="N41" s="131">
        <v>8297</v>
      </c>
      <c r="O41" s="86">
        <f t="shared" si="4"/>
        <v>13</v>
      </c>
      <c r="P41" s="132">
        <v>7798</v>
      </c>
      <c r="Q41" s="130">
        <f t="shared" si="2"/>
        <v>499</v>
      </c>
      <c r="R41" s="132">
        <v>4774</v>
      </c>
      <c r="S41" s="86">
        <f t="shared" si="5"/>
        <v>3536</v>
      </c>
      <c r="U41" s="129">
        <v>32</v>
      </c>
      <c r="V41" s="179"/>
      <c r="W41" s="129" t="s">
        <v>31</v>
      </c>
      <c r="X41" s="129">
        <v>7082</v>
      </c>
      <c r="Y41" s="133">
        <v>6243</v>
      </c>
      <c r="Z41" s="133">
        <v>6243</v>
      </c>
      <c r="AA41" s="134">
        <f t="shared" si="6"/>
        <v>0</v>
      </c>
      <c r="AB41" s="135">
        <f t="shared" si="7"/>
        <v>839</v>
      </c>
      <c r="AC41" s="133">
        <v>5311</v>
      </c>
      <c r="AD41" s="133">
        <v>5311</v>
      </c>
      <c r="AE41" s="136">
        <f t="shared" si="8"/>
        <v>0</v>
      </c>
      <c r="AF41" s="137">
        <f t="shared" si="9"/>
        <v>1771</v>
      </c>
      <c r="AG41" s="133">
        <v>4606</v>
      </c>
      <c r="AH41" s="133">
        <v>4606</v>
      </c>
      <c r="AI41" s="138">
        <f t="shared" si="10"/>
        <v>0</v>
      </c>
      <c r="AJ41" s="139">
        <f t="shared" si="11"/>
        <v>2476</v>
      </c>
    </row>
    <row r="42" spans="1:36" ht="15" customHeight="1" x14ac:dyDescent="0.35">
      <c r="A42" s="129">
        <v>33</v>
      </c>
      <c r="B42" s="129" t="s">
        <v>37</v>
      </c>
      <c r="C42" s="130">
        <v>7712</v>
      </c>
      <c r="D42" s="131">
        <v>7698</v>
      </c>
      <c r="E42" s="86">
        <f t="shared" si="3"/>
        <v>14</v>
      </c>
      <c r="F42" s="131">
        <v>5523</v>
      </c>
      <c r="G42" s="130">
        <f t="shared" si="0"/>
        <v>2175</v>
      </c>
      <c r="H42" s="131">
        <v>3861</v>
      </c>
      <c r="I42" s="86">
        <f t="shared" si="1"/>
        <v>3851</v>
      </c>
      <c r="J42" s="76"/>
      <c r="K42" s="129">
        <v>33</v>
      </c>
      <c r="L42" s="129" t="s">
        <v>37</v>
      </c>
      <c r="M42" s="130">
        <v>7712</v>
      </c>
      <c r="N42" s="131">
        <v>7698</v>
      </c>
      <c r="O42" s="86">
        <f t="shared" si="4"/>
        <v>14</v>
      </c>
      <c r="P42" s="132">
        <v>5523</v>
      </c>
      <c r="Q42" s="130">
        <f t="shared" si="2"/>
        <v>2175</v>
      </c>
      <c r="R42" s="132">
        <v>3864</v>
      </c>
      <c r="S42" s="86">
        <f t="shared" si="5"/>
        <v>3848</v>
      </c>
      <c r="U42" s="129">
        <v>33</v>
      </c>
      <c r="V42" s="179"/>
      <c r="W42" s="129" t="s">
        <v>32</v>
      </c>
      <c r="X42" s="129">
        <v>9559</v>
      </c>
      <c r="Y42" s="133">
        <v>9505</v>
      </c>
      <c r="Z42" s="133">
        <v>9505</v>
      </c>
      <c r="AA42" s="134">
        <f t="shared" si="6"/>
        <v>0</v>
      </c>
      <c r="AB42" s="135">
        <f t="shared" si="7"/>
        <v>54</v>
      </c>
      <c r="AC42" s="133">
        <v>7713</v>
      </c>
      <c r="AD42" s="133">
        <v>7713</v>
      </c>
      <c r="AE42" s="136">
        <f t="shared" si="8"/>
        <v>0</v>
      </c>
      <c r="AF42" s="137">
        <f t="shared" si="9"/>
        <v>1846</v>
      </c>
      <c r="AG42" s="133">
        <v>6745</v>
      </c>
      <c r="AH42" s="133">
        <v>6746</v>
      </c>
      <c r="AI42" s="138">
        <f t="shared" si="10"/>
        <v>1</v>
      </c>
      <c r="AJ42" s="139">
        <f t="shared" si="11"/>
        <v>2813</v>
      </c>
    </row>
    <row r="43" spans="1:36" ht="15" customHeight="1" x14ac:dyDescent="0.35">
      <c r="A43" s="129">
        <v>34</v>
      </c>
      <c r="B43" s="129" t="s">
        <v>38</v>
      </c>
      <c r="C43" s="130">
        <v>19265</v>
      </c>
      <c r="D43" s="131">
        <v>18946</v>
      </c>
      <c r="E43" s="86">
        <f t="shared" si="3"/>
        <v>319</v>
      </c>
      <c r="F43" s="131">
        <v>16478</v>
      </c>
      <c r="G43" s="130">
        <f t="shared" si="0"/>
        <v>2468</v>
      </c>
      <c r="H43" s="131">
        <v>9701</v>
      </c>
      <c r="I43" s="86">
        <f t="shared" si="1"/>
        <v>9564</v>
      </c>
      <c r="J43" s="76"/>
      <c r="K43" s="129">
        <v>34</v>
      </c>
      <c r="L43" s="129" t="s">
        <v>38</v>
      </c>
      <c r="M43" s="130">
        <v>19265</v>
      </c>
      <c r="N43" s="131">
        <v>18946</v>
      </c>
      <c r="O43" s="86">
        <f t="shared" si="4"/>
        <v>319</v>
      </c>
      <c r="P43" s="132">
        <v>16478</v>
      </c>
      <c r="Q43" s="130">
        <f t="shared" si="2"/>
        <v>2468</v>
      </c>
      <c r="R43" s="132">
        <v>9723</v>
      </c>
      <c r="S43" s="86">
        <f t="shared" si="5"/>
        <v>9542</v>
      </c>
      <c r="U43" s="129">
        <v>34</v>
      </c>
      <c r="V43" s="180"/>
      <c r="W43" s="129" t="s">
        <v>34</v>
      </c>
      <c r="X43" s="129">
        <v>15433</v>
      </c>
      <c r="Y43" s="133">
        <v>15044</v>
      </c>
      <c r="Z43" s="133">
        <v>15044</v>
      </c>
      <c r="AA43" s="134">
        <f t="shared" si="6"/>
        <v>0</v>
      </c>
      <c r="AB43" s="135">
        <f t="shared" si="7"/>
        <v>389</v>
      </c>
      <c r="AC43" s="133">
        <v>12790</v>
      </c>
      <c r="AD43" s="133">
        <v>12790</v>
      </c>
      <c r="AE43" s="136">
        <f t="shared" si="8"/>
        <v>0</v>
      </c>
      <c r="AF43" s="137">
        <f t="shared" si="9"/>
        <v>2643</v>
      </c>
      <c r="AG43" s="133">
        <v>11082</v>
      </c>
      <c r="AH43" s="133">
        <v>11082</v>
      </c>
      <c r="AI43" s="138">
        <f t="shared" si="10"/>
        <v>0</v>
      </c>
      <c r="AJ43" s="139">
        <f t="shared" si="11"/>
        <v>4351</v>
      </c>
    </row>
    <row r="44" spans="1:36" ht="15" customHeight="1" x14ac:dyDescent="0.35">
      <c r="A44" s="129"/>
      <c r="B44" s="129"/>
      <c r="C44" s="130"/>
      <c r="D44" s="131"/>
      <c r="E44" s="86"/>
      <c r="F44" s="131"/>
      <c r="G44" s="130"/>
      <c r="H44" s="131"/>
      <c r="I44" s="86"/>
      <c r="J44" s="76"/>
      <c r="K44" s="129"/>
      <c r="L44" s="129"/>
      <c r="M44" s="130"/>
      <c r="N44" s="131"/>
      <c r="O44" s="86"/>
      <c r="P44" s="132"/>
      <c r="Q44" s="130"/>
      <c r="R44" s="132"/>
      <c r="S44" s="86"/>
      <c r="U44" s="85"/>
      <c r="V44" s="140" t="s">
        <v>140</v>
      </c>
      <c r="W44" s="85"/>
      <c r="X44" s="85">
        <f>SUM(X39:X43)</f>
        <v>53466</v>
      </c>
      <c r="Y44" s="85">
        <v>50434</v>
      </c>
      <c r="Z44" s="85">
        <v>50434</v>
      </c>
      <c r="AA44" s="85">
        <f t="shared" ref="AA44:AJ44" si="17">SUM(AA39:AA43)</f>
        <v>0</v>
      </c>
      <c r="AB44" s="85">
        <f t="shared" si="17"/>
        <v>3032</v>
      </c>
      <c r="AC44" s="85">
        <v>42864</v>
      </c>
      <c r="AD44" s="85">
        <v>42864</v>
      </c>
      <c r="AE44" s="85">
        <f t="shared" si="17"/>
        <v>0</v>
      </c>
      <c r="AF44" s="85">
        <f t="shared" si="17"/>
        <v>10602</v>
      </c>
      <c r="AG44" s="85">
        <v>36621</v>
      </c>
      <c r="AH44" s="85">
        <v>36622</v>
      </c>
      <c r="AI44" s="85">
        <f t="shared" si="17"/>
        <v>1</v>
      </c>
      <c r="AJ44" s="85">
        <f t="shared" si="17"/>
        <v>16844</v>
      </c>
    </row>
    <row r="45" spans="1:36" s="32" customFormat="1" x14ac:dyDescent="0.35">
      <c r="A45" s="9"/>
      <c r="B45" s="9" t="s">
        <v>39</v>
      </c>
      <c r="C45" s="9">
        <v>430844</v>
      </c>
      <c r="D45" s="73">
        <v>374331</v>
      </c>
      <c r="E45" s="9">
        <f t="shared" si="3"/>
        <v>56513</v>
      </c>
      <c r="F45" s="73">
        <v>313864</v>
      </c>
      <c r="G45" s="9">
        <f t="shared" si="0"/>
        <v>60467</v>
      </c>
      <c r="H45" s="73">
        <v>224829</v>
      </c>
      <c r="I45" s="9">
        <f t="shared" si="1"/>
        <v>206015</v>
      </c>
      <c r="J45" s="141"/>
      <c r="K45" s="9"/>
      <c r="L45" s="9" t="s">
        <v>39</v>
      </c>
      <c r="M45" s="9">
        <v>430844</v>
      </c>
      <c r="N45" s="73">
        <v>374652</v>
      </c>
      <c r="O45" s="9">
        <f t="shared" si="4"/>
        <v>56192</v>
      </c>
      <c r="P45" s="51">
        <v>313895</v>
      </c>
      <c r="Q45" s="9">
        <f t="shared" si="2"/>
        <v>60757</v>
      </c>
      <c r="R45" s="51">
        <v>225095</v>
      </c>
      <c r="S45" s="9">
        <f t="shared" si="5"/>
        <v>205749</v>
      </c>
      <c r="U45" s="9"/>
      <c r="V45" s="9"/>
      <c r="W45" s="142" t="s">
        <v>39</v>
      </c>
      <c r="X45" s="142">
        <f>SUM(X10,X19,X25,X32,X38,X44)</f>
        <v>430844</v>
      </c>
      <c r="Y45" s="142">
        <f t="shared" ref="Y45:AJ45" si="18">SUM(Y10,Y19,Y25,Y32,Y38,Y44)</f>
        <v>375437</v>
      </c>
      <c r="Z45" s="142">
        <f t="shared" si="18"/>
        <v>375515</v>
      </c>
      <c r="AA45" s="142">
        <f t="shared" si="18"/>
        <v>78</v>
      </c>
      <c r="AB45" s="142">
        <f t="shared" si="18"/>
        <v>55329</v>
      </c>
      <c r="AC45" s="142">
        <f t="shared" si="18"/>
        <v>314152</v>
      </c>
      <c r="AD45" s="142">
        <f t="shared" si="18"/>
        <v>314161</v>
      </c>
      <c r="AE45" s="142">
        <f t="shared" si="18"/>
        <v>9</v>
      </c>
      <c r="AF45" s="142">
        <f t="shared" si="18"/>
        <v>116683</v>
      </c>
      <c r="AG45" s="142">
        <f t="shared" si="18"/>
        <v>225760</v>
      </c>
      <c r="AH45" s="142">
        <f t="shared" si="18"/>
        <v>225909</v>
      </c>
      <c r="AI45" s="142">
        <f t="shared" si="18"/>
        <v>149</v>
      </c>
      <c r="AJ45" s="142">
        <f t="shared" si="18"/>
        <v>204935</v>
      </c>
    </row>
    <row r="46" spans="1:36" x14ac:dyDescent="0.35">
      <c r="AF46" s="143"/>
    </row>
  </sheetData>
  <mergeCells count="15">
    <mergeCell ref="A1:I1"/>
    <mergeCell ref="K1:S1"/>
    <mergeCell ref="U1:AJ1"/>
    <mergeCell ref="Y3:AB3"/>
    <mergeCell ref="AC3:AF3"/>
    <mergeCell ref="AG3:AJ3"/>
    <mergeCell ref="A2:D2"/>
    <mergeCell ref="K2:N2"/>
    <mergeCell ref="U2:AJ2"/>
    <mergeCell ref="V39:V43"/>
    <mergeCell ref="V5:V9"/>
    <mergeCell ref="V11:V18"/>
    <mergeCell ref="V20:V24"/>
    <mergeCell ref="V26:V31"/>
    <mergeCell ref="V33:V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3"/>
  <sheetViews>
    <sheetView workbookViewId="0">
      <selection activeCell="K6" sqref="K6"/>
    </sheetView>
  </sheetViews>
  <sheetFormatPr defaultRowHeight="14.5" x14ac:dyDescent="0.35"/>
  <cols>
    <col min="1" max="1" width="4.81640625" customWidth="1"/>
    <col min="2" max="2" width="13.26953125" style="30" customWidth="1"/>
    <col min="3" max="3" width="16.453125" customWidth="1"/>
    <col min="4" max="4" width="14.54296875" style="31" customWidth="1"/>
    <col min="5" max="5" width="15" style="30" customWidth="1"/>
    <col min="6" max="6" width="14.54296875" style="30" customWidth="1"/>
    <col min="7" max="7" width="14.6328125" customWidth="1"/>
    <col min="8" max="8" width="15.08984375" customWidth="1"/>
    <col min="9" max="9" width="16.08984375" customWidth="1"/>
  </cols>
  <sheetData>
    <row r="1" spans="1:109" s="60" customFormat="1" ht="30.75" customHeight="1" x14ac:dyDescent="0.6">
      <c r="A1" s="191" t="s">
        <v>133</v>
      </c>
      <c r="B1" s="192"/>
      <c r="C1" s="192"/>
      <c r="D1" s="192"/>
      <c r="E1" s="192"/>
      <c r="F1" s="192"/>
      <c r="G1" s="192"/>
      <c r="H1" s="192"/>
      <c r="I1" s="193"/>
    </row>
    <row r="2" spans="1:109" s="60" customFormat="1" ht="30.75" customHeight="1" x14ac:dyDescent="0.6">
      <c r="A2" s="158" t="s">
        <v>40</v>
      </c>
      <c r="B2" s="158" t="s">
        <v>120</v>
      </c>
      <c r="C2" s="158" t="s">
        <v>134</v>
      </c>
      <c r="D2" s="197" t="s">
        <v>119</v>
      </c>
      <c r="E2" s="198"/>
      <c r="F2" s="199"/>
      <c r="G2" s="194" t="s">
        <v>135</v>
      </c>
      <c r="H2" s="195"/>
      <c r="I2" s="196"/>
    </row>
    <row r="3" spans="1:109" s="30" customFormat="1" ht="33" customHeight="1" x14ac:dyDescent="0.35">
      <c r="A3" s="158"/>
      <c r="B3" s="158"/>
      <c r="C3" s="158"/>
      <c r="D3" s="92">
        <v>44191</v>
      </c>
      <c r="E3" s="92">
        <v>44192</v>
      </c>
      <c r="F3" s="84" t="s">
        <v>64</v>
      </c>
      <c r="G3" s="98">
        <v>44191</v>
      </c>
      <c r="H3" s="98">
        <v>44192</v>
      </c>
      <c r="I3" s="85" t="s">
        <v>64</v>
      </c>
    </row>
    <row r="4" spans="1:109" s="30" customFormat="1" ht="17.25" customHeight="1" x14ac:dyDescent="0.35">
      <c r="A4" s="26">
        <v>1</v>
      </c>
      <c r="B4" s="188" t="s">
        <v>7</v>
      </c>
      <c r="C4" s="7" t="s">
        <v>6</v>
      </c>
      <c r="D4" s="93">
        <v>4843</v>
      </c>
      <c r="E4" s="93">
        <v>4837</v>
      </c>
      <c r="F4" s="89">
        <f>E4-D4</f>
        <v>-6</v>
      </c>
      <c r="G4" s="94">
        <v>4497</v>
      </c>
      <c r="H4" s="94">
        <v>4492</v>
      </c>
      <c r="I4" s="90">
        <f>H4-G4</f>
        <v>-5</v>
      </c>
    </row>
    <row r="5" spans="1:109" x14ac:dyDescent="0.35">
      <c r="A5" s="10">
        <v>2</v>
      </c>
      <c r="B5" s="189"/>
      <c r="C5" s="7" t="s">
        <v>7</v>
      </c>
      <c r="D5" s="94">
        <v>7275</v>
      </c>
      <c r="E5" s="94">
        <v>7269</v>
      </c>
      <c r="F5" s="89">
        <f t="shared" ref="F5:F43" si="0">E5-D5</f>
        <v>-6</v>
      </c>
      <c r="G5" s="93">
        <v>6454</v>
      </c>
      <c r="H5" s="93">
        <v>6451</v>
      </c>
      <c r="I5" s="90">
        <f t="shared" ref="I5:I43" si="1">H5-G5</f>
        <v>-3</v>
      </c>
    </row>
    <row r="6" spans="1:109" x14ac:dyDescent="0.35">
      <c r="A6" s="26">
        <v>3</v>
      </c>
      <c r="B6" s="189"/>
      <c r="C6" s="7" t="s">
        <v>11</v>
      </c>
      <c r="D6" s="94">
        <v>2356</v>
      </c>
      <c r="E6" s="94">
        <v>2355</v>
      </c>
      <c r="F6" s="89">
        <f t="shared" si="0"/>
        <v>-1</v>
      </c>
      <c r="G6" s="94">
        <v>2120</v>
      </c>
      <c r="H6" s="94">
        <v>2120</v>
      </c>
      <c r="I6" s="90">
        <f t="shared" si="1"/>
        <v>0</v>
      </c>
    </row>
    <row r="7" spans="1:109" x14ac:dyDescent="0.35">
      <c r="A7" s="10">
        <v>4</v>
      </c>
      <c r="B7" s="189"/>
      <c r="C7" s="7" t="s">
        <v>37</v>
      </c>
      <c r="D7" s="94">
        <v>941</v>
      </c>
      <c r="E7" s="94">
        <v>940</v>
      </c>
      <c r="F7" s="89">
        <f t="shared" si="0"/>
        <v>-1</v>
      </c>
      <c r="G7" s="93">
        <v>927</v>
      </c>
      <c r="H7" s="93">
        <v>926</v>
      </c>
      <c r="I7" s="90">
        <f t="shared" si="1"/>
        <v>-1</v>
      </c>
    </row>
    <row r="8" spans="1:109" x14ac:dyDescent="0.35">
      <c r="A8" s="26">
        <v>5</v>
      </c>
      <c r="B8" s="190"/>
      <c r="C8" s="7" t="s">
        <v>38</v>
      </c>
      <c r="D8" s="93">
        <v>4487</v>
      </c>
      <c r="E8" s="93">
        <v>4487</v>
      </c>
      <c r="F8" s="89">
        <f t="shared" si="0"/>
        <v>0</v>
      </c>
      <c r="G8" s="94">
        <v>3922</v>
      </c>
      <c r="H8" s="94">
        <v>3922</v>
      </c>
      <c r="I8" s="90">
        <f t="shared" si="1"/>
        <v>0</v>
      </c>
      <c r="K8" s="30"/>
    </row>
    <row r="9" spans="1:109" s="91" customFormat="1" ht="15.5" x14ac:dyDescent="0.35">
      <c r="B9" s="91" t="s">
        <v>140</v>
      </c>
      <c r="D9" s="91">
        <f>SUM(D4:D8)</f>
        <v>19902</v>
      </c>
      <c r="E9" s="91">
        <f t="shared" ref="E9:I9" si="2">SUM(E4:E8)</f>
        <v>19888</v>
      </c>
      <c r="F9" s="91">
        <f t="shared" si="2"/>
        <v>-14</v>
      </c>
      <c r="G9" s="91">
        <f t="shared" si="2"/>
        <v>17920</v>
      </c>
      <c r="H9" s="91">
        <f t="shared" si="2"/>
        <v>17911</v>
      </c>
      <c r="I9" s="91">
        <f t="shared" si="2"/>
        <v>-9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</row>
    <row r="10" spans="1:109" x14ac:dyDescent="0.35">
      <c r="A10" s="10">
        <v>6</v>
      </c>
      <c r="B10" s="188" t="s">
        <v>8</v>
      </c>
      <c r="C10" s="7" t="s">
        <v>8</v>
      </c>
      <c r="D10" s="93">
        <v>2178</v>
      </c>
      <c r="E10" s="93">
        <v>2177</v>
      </c>
      <c r="F10" s="89">
        <f t="shared" si="0"/>
        <v>-1</v>
      </c>
      <c r="G10" s="93">
        <v>1997</v>
      </c>
      <c r="H10" s="93">
        <v>1996</v>
      </c>
      <c r="I10" s="90">
        <f t="shared" si="1"/>
        <v>-1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</row>
    <row r="11" spans="1:109" x14ac:dyDescent="0.35">
      <c r="A11" s="26">
        <v>7</v>
      </c>
      <c r="B11" s="189"/>
      <c r="C11" s="7" t="s">
        <v>9</v>
      </c>
      <c r="D11" s="94">
        <v>1589</v>
      </c>
      <c r="E11" s="94">
        <v>1587</v>
      </c>
      <c r="F11" s="89">
        <f t="shared" si="0"/>
        <v>-2</v>
      </c>
      <c r="G11" s="94">
        <v>1257</v>
      </c>
      <c r="H11" s="94">
        <v>1255</v>
      </c>
      <c r="I11" s="90">
        <f t="shared" si="1"/>
        <v>-2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</row>
    <row r="12" spans="1:109" x14ac:dyDescent="0.35">
      <c r="A12" s="10">
        <v>8</v>
      </c>
      <c r="B12" s="189"/>
      <c r="C12" s="7" t="s">
        <v>16</v>
      </c>
      <c r="D12" s="93">
        <v>625</v>
      </c>
      <c r="E12" s="93">
        <v>625</v>
      </c>
      <c r="F12" s="89">
        <f t="shared" si="0"/>
        <v>0</v>
      </c>
      <c r="G12" s="93">
        <v>412</v>
      </c>
      <c r="H12" s="93">
        <v>412</v>
      </c>
      <c r="I12" s="90">
        <f t="shared" si="1"/>
        <v>0</v>
      </c>
    </row>
    <row r="13" spans="1:109" x14ac:dyDescent="0.35">
      <c r="A13" s="26">
        <v>9</v>
      </c>
      <c r="B13" s="189"/>
      <c r="C13" s="7" t="s">
        <v>18</v>
      </c>
      <c r="D13" s="93">
        <v>1104</v>
      </c>
      <c r="E13" s="93">
        <v>1104</v>
      </c>
      <c r="F13" s="89">
        <f t="shared" si="0"/>
        <v>0</v>
      </c>
      <c r="G13" s="94">
        <v>850</v>
      </c>
      <c r="H13" s="94">
        <v>850</v>
      </c>
      <c r="I13" s="90">
        <f t="shared" si="1"/>
        <v>0</v>
      </c>
    </row>
    <row r="14" spans="1:109" ht="19.5" customHeight="1" x14ac:dyDescent="0.35">
      <c r="A14" s="10">
        <v>10</v>
      </c>
      <c r="B14" s="189"/>
      <c r="C14" s="7" t="s">
        <v>20</v>
      </c>
      <c r="D14" s="93">
        <v>664</v>
      </c>
      <c r="E14" s="93">
        <v>664</v>
      </c>
      <c r="F14" s="89">
        <f t="shared" si="0"/>
        <v>0</v>
      </c>
      <c r="G14" s="93">
        <v>634</v>
      </c>
      <c r="H14" s="93">
        <v>634</v>
      </c>
      <c r="I14" s="90">
        <f t="shared" si="1"/>
        <v>0</v>
      </c>
    </row>
    <row r="15" spans="1:109" x14ac:dyDescent="0.35">
      <c r="A15" s="26">
        <v>11</v>
      </c>
      <c r="B15" s="189"/>
      <c r="C15" s="7" t="s">
        <v>22</v>
      </c>
      <c r="D15" s="93">
        <v>6127</v>
      </c>
      <c r="E15" s="93">
        <v>6126</v>
      </c>
      <c r="F15" s="89">
        <f t="shared" si="0"/>
        <v>-1</v>
      </c>
      <c r="G15" s="94">
        <v>5446</v>
      </c>
      <c r="H15" s="94">
        <v>5445</v>
      </c>
      <c r="I15" s="90">
        <f t="shared" si="1"/>
        <v>-1</v>
      </c>
    </row>
    <row r="16" spans="1:109" x14ac:dyDescent="0.35">
      <c r="A16" s="10">
        <v>12</v>
      </c>
      <c r="B16" s="189"/>
      <c r="C16" s="7" t="s">
        <v>25</v>
      </c>
      <c r="D16" s="94">
        <v>428</v>
      </c>
      <c r="E16" s="94">
        <v>428</v>
      </c>
      <c r="F16" s="89">
        <f t="shared" si="0"/>
        <v>0</v>
      </c>
      <c r="G16" s="93">
        <v>417</v>
      </c>
      <c r="H16" s="93">
        <v>417</v>
      </c>
      <c r="I16" s="90">
        <f t="shared" si="1"/>
        <v>0</v>
      </c>
    </row>
    <row r="17" spans="1:47" x14ac:dyDescent="0.35">
      <c r="A17" s="26">
        <v>13</v>
      </c>
      <c r="B17" s="190"/>
      <c r="C17" s="7" t="s">
        <v>27</v>
      </c>
      <c r="D17" s="94">
        <v>632</v>
      </c>
      <c r="E17" s="94">
        <v>628</v>
      </c>
      <c r="F17" s="89">
        <f t="shared" si="0"/>
        <v>-4</v>
      </c>
      <c r="G17" s="94">
        <v>568</v>
      </c>
      <c r="H17" s="94">
        <v>565</v>
      </c>
      <c r="I17" s="90">
        <f t="shared" si="1"/>
        <v>-3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s="91" customFormat="1" ht="15.5" x14ac:dyDescent="0.35">
      <c r="B18" s="91" t="s">
        <v>140</v>
      </c>
      <c r="D18" s="91">
        <f>SUM(D10:D17)</f>
        <v>13347</v>
      </c>
      <c r="E18" s="91">
        <f t="shared" ref="E18:I18" si="3">SUM(E10:E17)</f>
        <v>13339</v>
      </c>
      <c r="F18" s="91">
        <f t="shared" si="3"/>
        <v>-8</v>
      </c>
      <c r="G18" s="91">
        <f t="shared" si="3"/>
        <v>11581</v>
      </c>
      <c r="H18" s="91">
        <f t="shared" si="3"/>
        <v>11574</v>
      </c>
      <c r="I18" s="91">
        <f t="shared" si="3"/>
        <v>-7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</row>
    <row r="19" spans="1:47" x14ac:dyDescent="0.35">
      <c r="A19" s="10">
        <v>14</v>
      </c>
      <c r="B19" s="188" t="s">
        <v>132</v>
      </c>
      <c r="C19" s="7" t="s">
        <v>26</v>
      </c>
      <c r="D19" s="93">
        <v>3315</v>
      </c>
      <c r="E19" s="93">
        <v>3315</v>
      </c>
      <c r="F19" s="89">
        <f t="shared" si="0"/>
        <v>0</v>
      </c>
      <c r="G19" s="93">
        <v>1486</v>
      </c>
      <c r="H19" s="93">
        <v>1486</v>
      </c>
      <c r="I19" s="90">
        <f t="shared" si="1"/>
        <v>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</row>
    <row r="20" spans="1:47" ht="15" customHeight="1" x14ac:dyDescent="0.35">
      <c r="A20" s="26">
        <v>15</v>
      </c>
      <c r="B20" s="189"/>
      <c r="C20" s="7" t="s">
        <v>29</v>
      </c>
      <c r="D20" s="94">
        <v>524</v>
      </c>
      <c r="E20" s="94">
        <v>524</v>
      </c>
      <c r="F20" s="89">
        <f t="shared" si="0"/>
        <v>0</v>
      </c>
      <c r="G20" s="94">
        <v>472</v>
      </c>
      <c r="H20" s="94">
        <v>472</v>
      </c>
      <c r="I20" s="90">
        <f t="shared" si="1"/>
        <v>0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x14ac:dyDescent="0.35">
      <c r="A21" s="10">
        <v>16</v>
      </c>
      <c r="B21" s="189"/>
      <c r="C21" s="7" t="s">
        <v>30</v>
      </c>
      <c r="D21" s="93">
        <v>196</v>
      </c>
      <c r="E21" s="93">
        <v>196</v>
      </c>
      <c r="F21" s="89">
        <f t="shared" si="0"/>
        <v>0</v>
      </c>
      <c r="G21" s="93">
        <v>175</v>
      </c>
      <c r="H21" s="93">
        <v>175</v>
      </c>
      <c r="I21" s="90">
        <f t="shared" si="1"/>
        <v>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</row>
    <row r="22" spans="1:47" x14ac:dyDescent="0.35">
      <c r="A22" s="26">
        <v>17</v>
      </c>
      <c r="B22" s="189"/>
      <c r="C22" s="7" t="s">
        <v>33</v>
      </c>
      <c r="D22" s="94">
        <v>118</v>
      </c>
      <c r="E22" s="94">
        <v>118</v>
      </c>
      <c r="F22" s="89">
        <f t="shared" si="0"/>
        <v>0</v>
      </c>
      <c r="G22" s="94">
        <v>111</v>
      </c>
      <c r="H22" s="94">
        <v>111</v>
      </c>
      <c r="I22" s="90">
        <f t="shared" si="1"/>
        <v>0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47" x14ac:dyDescent="0.35">
      <c r="A23" s="10">
        <v>18</v>
      </c>
      <c r="B23" s="190"/>
      <c r="C23" s="7" t="s">
        <v>35</v>
      </c>
      <c r="D23" s="94">
        <v>396</v>
      </c>
      <c r="E23" s="94">
        <v>394</v>
      </c>
      <c r="F23" s="89">
        <f t="shared" si="0"/>
        <v>-2</v>
      </c>
      <c r="G23" s="93">
        <v>382</v>
      </c>
      <c r="H23" s="93">
        <v>380</v>
      </c>
      <c r="I23" s="90">
        <f t="shared" si="1"/>
        <v>-2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1:47" s="91" customFormat="1" ht="15.5" x14ac:dyDescent="0.35">
      <c r="B24" s="91" t="s">
        <v>140</v>
      </c>
      <c r="D24" s="91">
        <f t="shared" ref="D24" si="4">SUM(D19:D23)</f>
        <v>4549</v>
      </c>
      <c r="E24" s="91">
        <f t="shared" ref="E24" si="5">SUM(E19:E23)</f>
        <v>4547</v>
      </c>
      <c r="F24" s="91">
        <f t="shared" si="0"/>
        <v>-2</v>
      </c>
      <c r="G24" s="91">
        <f t="shared" ref="G24" si="6">SUM(G19:G23)</f>
        <v>2626</v>
      </c>
      <c r="H24" s="91">
        <f t="shared" ref="H24" si="7">SUM(H19:H23)</f>
        <v>2624</v>
      </c>
      <c r="I24" s="91">
        <f t="shared" si="1"/>
        <v>-2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ht="17.149999999999999" customHeight="1" x14ac:dyDescent="0.35">
      <c r="A25" s="26">
        <v>19</v>
      </c>
      <c r="B25" s="188" t="s">
        <v>21</v>
      </c>
      <c r="C25" s="7" t="s">
        <v>10</v>
      </c>
      <c r="D25" s="93">
        <v>3512</v>
      </c>
      <c r="E25" s="93">
        <v>3493</v>
      </c>
      <c r="F25" s="89">
        <f t="shared" si="0"/>
        <v>-19</v>
      </c>
      <c r="G25" s="94">
        <v>2574</v>
      </c>
      <c r="H25" s="94">
        <v>2558</v>
      </c>
      <c r="I25" s="90">
        <f t="shared" si="1"/>
        <v>-16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47" x14ac:dyDescent="0.35">
      <c r="A26" s="10">
        <v>20</v>
      </c>
      <c r="B26" s="189"/>
      <c r="C26" s="7" t="s">
        <v>12</v>
      </c>
      <c r="D26" s="93">
        <v>2765</v>
      </c>
      <c r="E26" s="93">
        <v>2763</v>
      </c>
      <c r="F26" s="89">
        <f t="shared" si="0"/>
        <v>-2</v>
      </c>
      <c r="G26" s="93">
        <v>2530</v>
      </c>
      <c r="H26" s="93">
        <v>2529</v>
      </c>
      <c r="I26" s="90">
        <f t="shared" si="1"/>
        <v>-1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ht="19.5" customHeight="1" x14ac:dyDescent="0.35">
      <c r="A27" s="26">
        <v>21</v>
      </c>
      <c r="B27" s="189"/>
      <c r="C27" s="7" t="s">
        <v>14</v>
      </c>
      <c r="D27" s="93">
        <v>3959</v>
      </c>
      <c r="E27" s="93">
        <v>3958</v>
      </c>
      <c r="F27" s="89">
        <f t="shared" si="0"/>
        <v>-1</v>
      </c>
      <c r="G27" s="94">
        <v>3141</v>
      </c>
      <c r="H27" s="94">
        <v>3140</v>
      </c>
      <c r="I27" s="90">
        <f t="shared" si="1"/>
        <v>-1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x14ac:dyDescent="0.35">
      <c r="A28" s="10">
        <v>22</v>
      </c>
      <c r="B28" s="189"/>
      <c r="C28" s="7" t="s">
        <v>15</v>
      </c>
      <c r="D28" s="94">
        <v>6661</v>
      </c>
      <c r="E28" s="94">
        <v>6651</v>
      </c>
      <c r="F28" s="89">
        <f t="shared" si="0"/>
        <v>-10</v>
      </c>
      <c r="G28" s="93">
        <v>2834</v>
      </c>
      <c r="H28" s="93">
        <v>2832</v>
      </c>
      <c r="I28" s="90">
        <f t="shared" si="1"/>
        <v>-2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ht="13.5" customHeight="1" x14ac:dyDescent="0.35">
      <c r="A29" s="26">
        <v>23</v>
      </c>
      <c r="B29" s="189"/>
      <c r="C29" s="7" t="s">
        <v>21</v>
      </c>
      <c r="D29" s="94">
        <v>2136</v>
      </c>
      <c r="E29" s="94">
        <v>2135</v>
      </c>
      <c r="F29" s="89">
        <f t="shared" si="0"/>
        <v>-1</v>
      </c>
      <c r="G29" s="94">
        <v>1542</v>
      </c>
      <c r="H29" s="94">
        <v>1542</v>
      </c>
      <c r="I29" s="90">
        <f t="shared" si="1"/>
        <v>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x14ac:dyDescent="0.35">
      <c r="A30" s="10">
        <v>24</v>
      </c>
      <c r="B30" s="190"/>
      <c r="C30" s="7" t="s">
        <v>36</v>
      </c>
      <c r="D30" s="93">
        <v>1263</v>
      </c>
      <c r="E30" s="93">
        <v>1259</v>
      </c>
      <c r="F30" s="89">
        <f t="shared" si="0"/>
        <v>-4</v>
      </c>
      <c r="G30" s="93">
        <v>1152</v>
      </c>
      <c r="H30" s="93">
        <v>1148</v>
      </c>
      <c r="I30" s="90">
        <f t="shared" si="1"/>
        <v>-4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s="91" customFormat="1" ht="15.5" x14ac:dyDescent="0.35">
      <c r="B31" s="91" t="s">
        <v>140</v>
      </c>
      <c r="D31" s="91">
        <f t="shared" ref="D31" si="8">SUM(D25:D30)</f>
        <v>20296</v>
      </c>
      <c r="E31" s="91">
        <f t="shared" ref="E31" si="9">SUM(E25:E30)</f>
        <v>20259</v>
      </c>
      <c r="F31" s="91">
        <f t="shared" si="0"/>
        <v>-37</v>
      </c>
      <c r="G31" s="91">
        <f t="shared" ref="G31" si="10">SUM(G25:G30)</f>
        <v>13773</v>
      </c>
      <c r="H31" s="91">
        <f t="shared" ref="H31" si="11">SUM(H25:H30)</f>
        <v>13749</v>
      </c>
      <c r="I31" s="91">
        <f t="shared" si="1"/>
        <v>-24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x14ac:dyDescent="0.35">
      <c r="A32" s="26">
        <v>25</v>
      </c>
      <c r="B32" s="188" t="s">
        <v>24</v>
      </c>
      <c r="C32" s="7" t="s">
        <v>5</v>
      </c>
      <c r="D32" s="94">
        <v>6309</v>
      </c>
      <c r="E32" s="94">
        <v>6287</v>
      </c>
      <c r="F32" s="89">
        <f t="shared" si="0"/>
        <v>-22</v>
      </c>
      <c r="G32" s="94">
        <v>5934</v>
      </c>
      <c r="H32" s="94">
        <v>5913</v>
      </c>
      <c r="I32" s="90">
        <f t="shared" si="1"/>
        <v>-21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x14ac:dyDescent="0.35">
      <c r="A33" s="10">
        <v>26</v>
      </c>
      <c r="B33" s="189"/>
      <c r="C33" s="7" t="s">
        <v>13</v>
      </c>
      <c r="D33" s="94">
        <v>5723</v>
      </c>
      <c r="E33" s="94">
        <v>5598</v>
      </c>
      <c r="F33" s="89">
        <f t="shared" si="0"/>
        <v>-125</v>
      </c>
      <c r="G33" s="93">
        <v>4726</v>
      </c>
      <c r="H33" s="93">
        <v>4619</v>
      </c>
      <c r="I33" s="90">
        <f t="shared" si="1"/>
        <v>-107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1:47" x14ac:dyDescent="0.35">
      <c r="A34" s="26">
        <v>27</v>
      </c>
      <c r="B34" s="189"/>
      <c r="C34" s="7" t="s">
        <v>17</v>
      </c>
      <c r="D34" s="94">
        <v>5635</v>
      </c>
      <c r="E34" s="94">
        <v>5633</v>
      </c>
      <c r="F34" s="89">
        <f t="shared" si="0"/>
        <v>-2</v>
      </c>
      <c r="G34" s="94">
        <v>5307</v>
      </c>
      <c r="H34" s="94">
        <v>5305</v>
      </c>
      <c r="I34" s="90">
        <f t="shared" si="1"/>
        <v>-2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47" x14ac:dyDescent="0.35">
      <c r="A35" s="10">
        <v>28</v>
      </c>
      <c r="B35" s="189"/>
      <c r="C35" s="7" t="s">
        <v>23</v>
      </c>
      <c r="D35" s="94">
        <v>16182</v>
      </c>
      <c r="E35" s="94">
        <v>16175</v>
      </c>
      <c r="F35" s="89">
        <f t="shared" si="0"/>
        <v>-7</v>
      </c>
      <c r="G35" s="93">
        <v>14657</v>
      </c>
      <c r="H35" s="93">
        <v>14650</v>
      </c>
      <c r="I35" s="90">
        <f t="shared" si="1"/>
        <v>-7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47" x14ac:dyDescent="0.35">
      <c r="A36" s="26">
        <v>29</v>
      </c>
      <c r="B36" s="190"/>
      <c r="C36" s="7" t="s">
        <v>24</v>
      </c>
      <c r="D36" s="93">
        <v>5743</v>
      </c>
      <c r="E36" s="93">
        <v>5720</v>
      </c>
      <c r="F36" s="89">
        <f t="shared" si="0"/>
        <v>-23</v>
      </c>
      <c r="G36" s="94">
        <v>5500</v>
      </c>
      <c r="H36" s="94">
        <v>5477</v>
      </c>
      <c r="I36" s="90">
        <f t="shared" si="1"/>
        <v>-23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s="91" customFormat="1" ht="15.5" x14ac:dyDescent="0.35">
      <c r="B37" s="91" t="s">
        <v>140</v>
      </c>
      <c r="D37" s="91">
        <f t="shared" ref="D37" si="12">SUM(D32:D36)</f>
        <v>39592</v>
      </c>
      <c r="E37" s="91">
        <f t="shared" ref="E37" si="13">SUM(E32:E36)</f>
        <v>39413</v>
      </c>
      <c r="F37" s="91">
        <f t="shared" si="0"/>
        <v>-179</v>
      </c>
      <c r="G37" s="91">
        <f t="shared" ref="G37" si="14">SUM(G32:G36)</f>
        <v>36124</v>
      </c>
      <c r="H37" s="91">
        <f t="shared" ref="H37" si="15">SUM(H32:H36)</f>
        <v>35964</v>
      </c>
      <c r="I37" s="91">
        <f t="shared" si="1"/>
        <v>-160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47" x14ac:dyDescent="0.35">
      <c r="A38" s="10">
        <v>30</v>
      </c>
      <c r="B38" s="188" t="s">
        <v>28</v>
      </c>
      <c r="C38" s="7" t="s">
        <v>19</v>
      </c>
      <c r="D38" s="94">
        <v>1070</v>
      </c>
      <c r="E38" s="94">
        <v>1070</v>
      </c>
      <c r="F38" s="89">
        <f t="shared" si="0"/>
        <v>0</v>
      </c>
      <c r="G38" s="93">
        <v>1036</v>
      </c>
      <c r="H38" s="93">
        <v>1036</v>
      </c>
      <c r="I38" s="90">
        <f t="shared" si="1"/>
        <v>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47" x14ac:dyDescent="0.35">
      <c r="A39" s="26">
        <v>31</v>
      </c>
      <c r="B39" s="189"/>
      <c r="C39" s="7" t="s">
        <v>28</v>
      </c>
      <c r="D39" s="93">
        <v>1854</v>
      </c>
      <c r="E39" s="93">
        <v>1854</v>
      </c>
      <c r="F39" s="89">
        <f t="shared" si="0"/>
        <v>0</v>
      </c>
      <c r="G39" s="94">
        <v>1640</v>
      </c>
      <c r="H39" s="94">
        <v>1640</v>
      </c>
      <c r="I39" s="90">
        <f t="shared" si="1"/>
        <v>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47" x14ac:dyDescent="0.35">
      <c r="A40" s="10">
        <v>32</v>
      </c>
      <c r="B40" s="189"/>
      <c r="C40" s="7" t="s">
        <v>31</v>
      </c>
      <c r="D40" s="94">
        <v>1817</v>
      </c>
      <c r="E40" s="94">
        <v>1817</v>
      </c>
      <c r="F40" s="89">
        <f t="shared" si="0"/>
        <v>0</v>
      </c>
      <c r="G40" s="93">
        <v>1699</v>
      </c>
      <c r="H40" s="93">
        <v>1699</v>
      </c>
      <c r="I40" s="90">
        <f t="shared" si="1"/>
        <v>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47" x14ac:dyDescent="0.35">
      <c r="A41" s="26">
        <v>33</v>
      </c>
      <c r="B41" s="189"/>
      <c r="C41" s="7" t="s">
        <v>32</v>
      </c>
      <c r="D41" s="93">
        <v>879</v>
      </c>
      <c r="E41" s="93">
        <v>879</v>
      </c>
      <c r="F41" s="89">
        <f t="shared" si="0"/>
        <v>0</v>
      </c>
      <c r="G41" s="94">
        <v>818</v>
      </c>
      <c r="H41" s="94">
        <v>818</v>
      </c>
      <c r="I41" s="90">
        <f t="shared" si="1"/>
        <v>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47" x14ac:dyDescent="0.35">
      <c r="A42" s="10">
        <v>34</v>
      </c>
      <c r="B42" s="190"/>
      <c r="C42" s="7" t="s">
        <v>34</v>
      </c>
      <c r="D42" s="93">
        <v>3261</v>
      </c>
      <c r="E42" s="93">
        <v>3250</v>
      </c>
      <c r="F42" s="89">
        <f t="shared" si="0"/>
        <v>-11</v>
      </c>
      <c r="G42" s="93">
        <v>3145</v>
      </c>
      <c r="H42" s="93">
        <v>3135</v>
      </c>
      <c r="I42" s="90">
        <f t="shared" si="1"/>
        <v>-10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1:47" s="91" customFormat="1" ht="15.5" x14ac:dyDescent="0.35">
      <c r="B43" s="91" t="s">
        <v>140</v>
      </c>
      <c r="D43" s="91">
        <f t="shared" ref="D43" si="16">SUM(D38:D42)</f>
        <v>8881</v>
      </c>
      <c r="E43" s="91">
        <f t="shared" ref="E43" si="17">SUM(E38:E42)</f>
        <v>8870</v>
      </c>
      <c r="F43" s="91">
        <f t="shared" si="0"/>
        <v>-11</v>
      </c>
      <c r="G43" s="91">
        <f t="shared" ref="G43" si="18">SUM(G38:G42)</f>
        <v>8338</v>
      </c>
      <c r="H43" s="91">
        <f t="shared" ref="H43" si="19">SUM(H38:H42)</f>
        <v>8328</v>
      </c>
      <c r="I43" s="91">
        <f t="shared" si="1"/>
        <v>-10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7" s="32" customFormat="1" ht="15.5" x14ac:dyDescent="0.35">
      <c r="A44" s="95"/>
      <c r="B44" s="95"/>
      <c r="C44" s="95" t="s">
        <v>39</v>
      </c>
      <c r="D44" s="95">
        <f>SUM(D43,D37,D31,D24,D18,D9)</f>
        <v>106567</v>
      </c>
      <c r="E44" s="95">
        <f t="shared" ref="E44:I44" si="20">SUM(E43,E37,E31,E24,E18,E9)</f>
        <v>106316</v>
      </c>
      <c r="F44" s="95">
        <f t="shared" si="20"/>
        <v>-251</v>
      </c>
      <c r="G44" s="95">
        <f t="shared" si="20"/>
        <v>90362</v>
      </c>
      <c r="H44" s="95">
        <f t="shared" si="20"/>
        <v>90150</v>
      </c>
      <c r="I44" s="95">
        <f t="shared" si="20"/>
        <v>-212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47" x14ac:dyDescent="0.35"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1:47" x14ac:dyDescent="0.35"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1:47" x14ac:dyDescent="0.35"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47" x14ac:dyDescent="0.35"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0:47" x14ac:dyDescent="0.35"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0:47" x14ac:dyDescent="0.35"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10:47" x14ac:dyDescent="0.35"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10:47" x14ac:dyDescent="0.35"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0:47" x14ac:dyDescent="0.35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0:47" x14ac:dyDescent="0.35"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0:47" x14ac:dyDescent="0.35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0:47" x14ac:dyDescent="0.35"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10:47" x14ac:dyDescent="0.35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10:47" x14ac:dyDescent="0.35"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10:47" x14ac:dyDescent="0.35"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10:47" x14ac:dyDescent="0.35"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10:47" x14ac:dyDescent="0.35"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</row>
    <row r="62" spans="10:47" x14ac:dyDescent="0.35"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</row>
    <row r="63" spans="10:47" x14ac:dyDescent="0.35"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</row>
    <row r="64" spans="10:47" x14ac:dyDescent="0.35"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</row>
    <row r="65" spans="10:47" x14ac:dyDescent="0.35"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</row>
    <row r="66" spans="10:47" x14ac:dyDescent="0.35"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</row>
    <row r="67" spans="10:47" x14ac:dyDescent="0.35"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</row>
    <row r="68" spans="10:47" x14ac:dyDescent="0.35"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</row>
    <row r="69" spans="10:47" x14ac:dyDescent="0.35"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</row>
    <row r="70" spans="10:47" x14ac:dyDescent="0.35"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</row>
    <row r="71" spans="10:47" x14ac:dyDescent="0.35"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10:47" x14ac:dyDescent="0.35"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10:47" x14ac:dyDescent="0.35"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</row>
  </sheetData>
  <mergeCells count="12">
    <mergeCell ref="B32:B36"/>
    <mergeCell ref="B38:B42"/>
    <mergeCell ref="A1:I1"/>
    <mergeCell ref="B4:B8"/>
    <mergeCell ref="B10:B17"/>
    <mergeCell ref="B19:B23"/>
    <mergeCell ref="B25:B30"/>
    <mergeCell ref="G2:I2"/>
    <mergeCell ref="A2:A3"/>
    <mergeCell ref="B2:B3"/>
    <mergeCell ref="C2:C3"/>
    <mergeCell ref="D2:F2"/>
  </mergeCells>
  <pageMargins left="0.7" right="0.7" top="0.75" bottom="0.75" header="0.3" footer="0.3"/>
  <pageSetup paperSize="9" orientation="portrait" verticalDpi="0" r:id="rId1"/>
  <ignoredErrors>
    <ignoredError sqref="D9:E9 G9:H9" formulaRange="1"/>
    <ignoredError sqref="F9 I9" formula="1" formulaRange="1"/>
    <ignoredError sqref="I18 F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3" workbookViewId="0">
      <selection activeCell="F39" sqref="F39"/>
    </sheetView>
  </sheetViews>
  <sheetFormatPr defaultColWidth="9.1796875" defaultRowHeight="14.5" x14ac:dyDescent="0.35"/>
  <cols>
    <col min="1" max="1" width="9.1796875" style="4"/>
    <col min="2" max="2" width="17.1796875" style="4" customWidth="1"/>
    <col min="3" max="3" width="17.453125" style="4" customWidth="1"/>
    <col min="4" max="4" width="16.6328125" style="4" customWidth="1"/>
    <col min="5" max="5" width="16.1796875" style="4" customWidth="1"/>
    <col min="6" max="6" width="15.36328125" style="4" customWidth="1"/>
    <col min="7" max="7" width="13.26953125" style="4" customWidth="1"/>
    <col min="8" max="8" width="9.1796875" style="4"/>
    <col min="9" max="9" width="16.1796875" style="4" customWidth="1"/>
    <col min="10" max="10" width="17.90625" style="4" customWidth="1"/>
    <col min="11" max="11" width="14.81640625" style="4" customWidth="1"/>
    <col min="12" max="12" width="19.7265625" style="4" customWidth="1"/>
    <col min="13" max="13" width="18.7265625" style="4" customWidth="1"/>
    <col min="14" max="16384" width="9.1796875" style="4"/>
  </cols>
  <sheetData>
    <row r="1" spans="1:16384" ht="34.5" customHeight="1" x14ac:dyDescent="0.35">
      <c r="A1" s="200" t="s">
        <v>124</v>
      </c>
      <c r="B1" s="200"/>
      <c r="C1" s="200"/>
      <c r="D1" s="200"/>
      <c r="E1" s="200"/>
      <c r="F1" s="200"/>
      <c r="G1" s="74"/>
      <c r="H1" s="200" t="s">
        <v>123</v>
      </c>
      <c r="I1" s="200"/>
      <c r="J1" s="200"/>
      <c r="K1" s="200"/>
      <c r="L1" s="200"/>
      <c r="M1" s="200"/>
    </row>
    <row r="2" spans="1:16384" s="72" customFormat="1" ht="62" x14ac:dyDescent="0.35">
      <c r="A2" s="72" t="s">
        <v>71</v>
      </c>
      <c r="B2" s="6" t="s">
        <v>120</v>
      </c>
      <c r="C2" s="72" t="s">
        <v>72</v>
      </c>
      <c r="D2" s="77" t="s">
        <v>108</v>
      </c>
      <c r="E2" s="72" t="s">
        <v>108</v>
      </c>
      <c r="F2" s="72" t="s">
        <v>109</v>
      </c>
      <c r="G2" s="4"/>
      <c r="H2" s="72" t="s">
        <v>71</v>
      </c>
      <c r="I2" s="6" t="s">
        <v>120</v>
      </c>
      <c r="J2" s="72" t="s">
        <v>72</v>
      </c>
      <c r="K2" s="77" t="s">
        <v>121</v>
      </c>
      <c r="L2" s="72" t="s">
        <v>122</v>
      </c>
      <c r="M2" s="72" t="s">
        <v>110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ht="15.5" x14ac:dyDescent="0.35">
      <c r="A3" s="34">
        <v>1</v>
      </c>
      <c r="B3" s="188" t="s">
        <v>7</v>
      </c>
      <c r="C3" s="7" t="s">
        <v>6</v>
      </c>
      <c r="D3" s="61">
        <v>11604</v>
      </c>
      <c r="E3" s="61">
        <v>11589</v>
      </c>
      <c r="F3" s="34">
        <f t="shared" ref="F3:F37" si="0">D3-E3</f>
        <v>15</v>
      </c>
      <c r="H3" s="34">
        <v>1</v>
      </c>
      <c r="I3" s="188" t="s">
        <v>7</v>
      </c>
      <c r="J3" s="7" t="s">
        <v>6</v>
      </c>
      <c r="K3" s="14">
        <v>3915</v>
      </c>
      <c r="L3" s="14">
        <v>3920</v>
      </c>
      <c r="M3" s="34">
        <f t="shared" ref="M3:M37" si="1">L3-K3</f>
        <v>5</v>
      </c>
    </row>
    <row r="4" spans="1:16384" ht="15.5" x14ac:dyDescent="0.35">
      <c r="A4" s="34">
        <v>2</v>
      </c>
      <c r="B4" s="189"/>
      <c r="C4" s="7" t="s">
        <v>7</v>
      </c>
      <c r="D4" s="61">
        <v>22893</v>
      </c>
      <c r="E4" s="61">
        <v>22904</v>
      </c>
      <c r="F4" s="34">
        <f t="shared" si="0"/>
        <v>-11</v>
      </c>
      <c r="H4" s="34">
        <v>2</v>
      </c>
      <c r="I4" s="189"/>
      <c r="J4" s="7" t="s">
        <v>7</v>
      </c>
      <c r="K4" s="14">
        <v>6027</v>
      </c>
      <c r="L4" s="14">
        <v>6046</v>
      </c>
      <c r="M4" s="34">
        <f t="shared" si="1"/>
        <v>19</v>
      </c>
    </row>
    <row r="5" spans="1:16384" ht="15.5" x14ac:dyDescent="0.35">
      <c r="A5" s="34">
        <v>3</v>
      </c>
      <c r="B5" s="189"/>
      <c r="C5" s="7" t="s">
        <v>11</v>
      </c>
      <c r="D5" s="61">
        <v>9316</v>
      </c>
      <c r="E5" s="61">
        <v>9331</v>
      </c>
      <c r="F5" s="34">
        <f t="shared" si="0"/>
        <v>-15</v>
      </c>
      <c r="H5" s="34">
        <v>3</v>
      </c>
      <c r="I5" s="189"/>
      <c r="J5" s="7" t="s">
        <v>11</v>
      </c>
      <c r="K5" s="14">
        <v>5327</v>
      </c>
      <c r="L5" s="14">
        <v>5327</v>
      </c>
      <c r="M5" s="34">
        <f t="shared" si="1"/>
        <v>0</v>
      </c>
    </row>
    <row r="6" spans="1:16384" ht="15.5" x14ac:dyDescent="0.35">
      <c r="A6" s="34">
        <v>4</v>
      </c>
      <c r="B6" s="189"/>
      <c r="C6" s="7" t="s">
        <v>37</v>
      </c>
      <c r="D6" s="61">
        <v>3573</v>
      </c>
      <c r="E6" s="61">
        <v>3573</v>
      </c>
      <c r="F6" s="34">
        <f t="shared" si="0"/>
        <v>0</v>
      </c>
      <c r="H6" s="34">
        <v>4</v>
      </c>
      <c r="I6" s="189"/>
      <c r="J6" s="7" t="s">
        <v>37</v>
      </c>
      <c r="K6" s="14">
        <v>2542</v>
      </c>
      <c r="L6" s="14">
        <v>2545</v>
      </c>
      <c r="M6" s="34">
        <f t="shared" si="1"/>
        <v>3</v>
      </c>
    </row>
    <row r="7" spans="1:16384" ht="15.5" x14ac:dyDescent="0.35">
      <c r="A7" s="34">
        <v>5</v>
      </c>
      <c r="B7" s="190"/>
      <c r="C7" s="7" t="s">
        <v>38</v>
      </c>
      <c r="D7" s="61">
        <v>11800</v>
      </c>
      <c r="E7" s="61">
        <v>11792</v>
      </c>
      <c r="F7" s="34">
        <f t="shared" si="0"/>
        <v>8</v>
      </c>
      <c r="H7" s="34">
        <v>5</v>
      </c>
      <c r="I7" s="190"/>
      <c r="J7" s="7" t="s">
        <v>38</v>
      </c>
      <c r="K7" s="14">
        <v>7573</v>
      </c>
      <c r="L7" s="14">
        <v>7595</v>
      </c>
      <c r="M7" s="34">
        <f t="shared" si="1"/>
        <v>22</v>
      </c>
    </row>
    <row r="8" spans="1:16384" ht="15.5" x14ac:dyDescent="0.35">
      <c r="A8" s="34">
        <v>6</v>
      </c>
      <c r="B8" s="188" t="s">
        <v>8</v>
      </c>
      <c r="C8" s="7" t="s">
        <v>8</v>
      </c>
      <c r="D8" s="61">
        <v>6689</v>
      </c>
      <c r="E8" s="61">
        <v>6682</v>
      </c>
      <c r="F8" s="34">
        <f t="shared" si="0"/>
        <v>7</v>
      </c>
      <c r="H8" s="34">
        <v>6</v>
      </c>
      <c r="I8" s="188" t="s">
        <v>8</v>
      </c>
      <c r="J8" s="7" t="s">
        <v>8</v>
      </c>
      <c r="K8" s="14">
        <v>4244</v>
      </c>
      <c r="L8" s="14">
        <v>4252</v>
      </c>
      <c r="M8" s="34">
        <f t="shared" si="1"/>
        <v>8</v>
      </c>
    </row>
    <row r="9" spans="1:16384" ht="15.5" x14ac:dyDescent="0.35">
      <c r="A9" s="34">
        <v>7</v>
      </c>
      <c r="B9" s="189"/>
      <c r="C9" s="7" t="s">
        <v>9</v>
      </c>
      <c r="D9" s="61">
        <v>6463</v>
      </c>
      <c r="E9" s="61">
        <v>6459</v>
      </c>
      <c r="F9" s="34">
        <f t="shared" si="0"/>
        <v>4</v>
      </c>
      <c r="H9" s="34">
        <v>7</v>
      </c>
      <c r="I9" s="189"/>
      <c r="J9" s="7" t="s">
        <v>9</v>
      </c>
      <c r="K9" s="14">
        <v>3871</v>
      </c>
      <c r="L9" s="14">
        <v>3873</v>
      </c>
      <c r="M9" s="34">
        <f t="shared" si="1"/>
        <v>2</v>
      </c>
    </row>
    <row r="10" spans="1:16384" ht="15.5" x14ac:dyDescent="0.35">
      <c r="A10" s="34">
        <v>8</v>
      </c>
      <c r="B10" s="189"/>
      <c r="C10" s="7" t="s">
        <v>16</v>
      </c>
      <c r="D10" s="61">
        <v>4082</v>
      </c>
      <c r="E10" s="61">
        <v>4074</v>
      </c>
      <c r="F10" s="34">
        <f t="shared" si="0"/>
        <v>8</v>
      </c>
      <c r="H10" s="34">
        <v>8</v>
      </c>
      <c r="I10" s="189"/>
      <c r="J10" s="7" t="s">
        <v>16</v>
      </c>
      <c r="K10" s="14">
        <v>5402</v>
      </c>
      <c r="L10" s="14">
        <v>5406</v>
      </c>
      <c r="M10" s="34">
        <f t="shared" si="1"/>
        <v>4</v>
      </c>
    </row>
    <row r="11" spans="1:16384" ht="15.5" x14ac:dyDescent="0.35">
      <c r="A11" s="34">
        <v>9</v>
      </c>
      <c r="B11" s="189"/>
      <c r="C11" s="7" t="s">
        <v>18</v>
      </c>
      <c r="D11" s="61">
        <v>4273</v>
      </c>
      <c r="E11" s="61">
        <v>4270</v>
      </c>
      <c r="F11" s="34">
        <f t="shared" si="0"/>
        <v>3</v>
      </c>
      <c r="H11" s="34">
        <v>9</v>
      </c>
      <c r="I11" s="189"/>
      <c r="J11" s="7" t="s">
        <v>18</v>
      </c>
      <c r="K11" s="14">
        <v>2195</v>
      </c>
      <c r="L11" s="14">
        <v>2204</v>
      </c>
      <c r="M11" s="34">
        <f t="shared" si="1"/>
        <v>9</v>
      </c>
    </row>
    <row r="12" spans="1:16384" ht="15.5" x14ac:dyDescent="0.35">
      <c r="A12" s="34">
        <v>10</v>
      </c>
      <c r="B12" s="189"/>
      <c r="C12" s="7" t="s">
        <v>20</v>
      </c>
      <c r="D12" s="61">
        <v>4557</v>
      </c>
      <c r="E12" s="61">
        <v>4549</v>
      </c>
      <c r="F12" s="34">
        <f t="shared" si="0"/>
        <v>8</v>
      </c>
      <c r="H12" s="34">
        <v>10</v>
      </c>
      <c r="I12" s="189"/>
      <c r="J12" s="7" t="s">
        <v>20</v>
      </c>
      <c r="K12" s="14">
        <v>6920</v>
      </c>
      <c r="L12" s="14">
        <v>6930</v>
      </c>
      <c r="M12" s="34">
        <f t="shared" si="1"/>
        <v>10</v>
      </c>
    </row>
    <row r="13" spans="1:16384" ht="15.5" x14ac:dyDescent="0.35">
      <c r="A13" s="34">
        <v>11</v>
      </c>
      <c r="B13" s="189"/>
      <c r="C13" s="7" t="s">
        <v>22</v>
      </c>
      <c r="D13" s="61">
        <v>11551</v>
      </c>
      <c r="E13" s="61">
        <v>11549</v>
      </c>
      <c r="F13" s="34">
        <f t="shared" si="0"/>
        <v>2</v>
      </c>
      <c r="H13" s="34">
        <v>11</v>
      </c>
      <c r="I13" s="189"/>
      <c r="J13" s="7" t="s">
        <v>22</v>
      </c>
      <c r="K13" s="14">
        <v>4966</v>
      </c>
      <c r="L13" s="14">
        <v>4977</v>
      </c>
      <c r="M13" s="34">
        <f t="shared" si="1"/>
        <v>11</v>
      </c>
    </row>
    <row r="14" spans="1:16384" ht="15.5" x14ac:dyDescent="0.35">
      <c r="A14" s="34">
        <v>12</v>
      </c>
      <c r="B14" s="189"/>
      <c r="C14" s="7" t="s">
        <v>25</v>
      </c>
      <c r="D14" s="61">
        <v>2501</v>
      </c>
      <c r="E14" s="61">
        <v>2511</v>
      </c>
      <c r="F14" s="34">
        <f t="shared" si="0"/>
        <v>-10</v>
      </c>
      <c r="H14" s="34">
        <v>12</v>
      </c>
      <c r="I14" s="189"/>
      <c r="J14" s="7" t="s">
        <v>25</v>
      </c>
      <c r="K14" s="14">
        <v>3315</v>
      </c>
      <c r="L14" s="14">
        <v>3325</v>
      </c>
      <c r="M14" s="34">
        <f t="shared" si="1"/>
        <v>10</v>
      </c>
    </row>
    <row r="15" spans="1:16384" ht="15.5" x14ac:dyDescent="0.35">
      <c r="A15" s="34">
        <v>13</v>
      </c>
      <c r="B15" s="190"/>
      <c r="C15" s="7" t="s">
        <v>27</v>
      </c>
      <c r="D15" s="61">
        <v>2672</v>
      </c>
      <c r="E15" s="61">
        <v>2682</v>
      </c>
      <c r="F15" s="34">
        <f t="shared" si="0"/>
        <v>-10</v>
      </c>
      <c r="H15" s="34">
        <v>13</v>
      </c>
      <c r="I15" s="190"/>
      <c r="J15" s="7" t="s">
        <v>27</v>
      </c>
      <c r="K15" s="14">
        <v>4352</v>
      </c>
      <c r="L15" s="14">
        <v>4382</v>
      </c>
      <c r="M15" s="34">
        <f t="shared" si="1"/>
        <v>30</v>
      </c>
    </row>
    <row r="16" spans="1:16384" ht="15.5" x14ac:dyDescent="0.35">
      <c r="A16" s="34">
        <v>14</v>
      </c>
      <c r="B16" s="188" t="s">
        <v>132</v>
      </c>
      <c r="C16" s="7" t="s">
        <v>26</v>
      </c>
      <c r="D16" s="61">
        <v>14430</v>
      </c>
      <c r="E16" s="61">
        <v>14434</v>
      </c>
      <c r="F16" s="34">
        <f t="shared" si="0"/>
        <v>-4</v>
      </c>
      <c r="H16" s="34">
        <v>14</v>
      </c>
      <c r="I16" s="188" t="s">
        <v>132</v>
      </c>
      <c r="J16" s="7" t="s">
        <v>26</v>
      </c>
      <c r="K16" s="14">
        <v>2882</v>
      </c>
      <c r="L16" s="14">
        <v>2887</v>
      </c>
      <c r="M16" s="34">
        <f t="shared" si="1"/>
        <v>5</v>
      </c>
    </row>
    <row r="17" spans="1:13" ht="15.5" x14ac:dyDescent="0.35">
      <c r="A17" s="34">
        <v>15</v>
      </c>
      <c r="B17" s="189"/>
      <c r="C17" s="7" t="s">
        <v>29</v>
      </c>
      <c r="D17" s="61">
        <v>4072</v>
      </c>
      <c r="E17" s="61">
        <v>4066</v>
      </c>
      <c r="F17" s="34">
        <f t="shared" si="0"/>
        <v>6</v>
      </c>
      <c r="H17" s="34">
        <v>15</v>
      </c>
      <c r="I17" s="189"/>
      <c r="J17" s="7" t="s">
        <v>29</v>
      </c>
      <c r="K17" s="14">
        <v>2342</v>
      </c>
      <c r="L17" s="14">
        <v>2347</v>
      </c>
      <c r="M17" s="34">
        <f t="shared" si="1"/>
        <v>5</v>
      </c>
    </row>
    <row r="18" spans="1:13" ht="15.5" x14ac:dyDescent="0.35">
      <c r="A18" s="34">
        <v>16</v>
      </c>
      <c r="B18" s="189"/>
      <c r="C18" s="7" t="s">
        <v>30</v>
      </c>
      <c r="D18" s="61">
        <v>2441</v>
      </c>
      <c r="E18" s="61">
        <v>2438</v>
      </c>
      <c r="F18" s="34">
        <f t="shared" si="0"/>
        <v>3</v>
      </c>
      <c r="H18" s="34">
        <v>16</v>
      </c>
      <c r="I18" s="189"/>
      <c r="J18" s="7" t="s">
        <v>30</v>
      </c>
      <c r="K18" s="14">
        <v>2313</v>
      </c>
      <c r="L18" s="14">
        <v>2316</v>
      </c>
      <c r="M18" s="34">
        <f t="shared" si="1"/>
        <v>3</v>
      </c>
    </row>
    <row r="19" spans="1:13" ht="15.5" x14ac:dyDescent="0.35">
      <c r="A19" s="34">
        <v>17</v>
      </c>
      <c r="B19" s="189"/>
      <c r="C19" s="7" t="s">
        <v>33</v>
      </c>
      <c r="D19" s="61">
        <v>1791</v>
      </c>
      <c r="E19" s="61">
        <v>1791</v>
      </c>
      <c r="F19" s="34">
        <f t="shared" si="0"/>
        <v>0</v>
      </c>
      <c r="H19" s="34">
        <v>17</v>
      </c>
      <c r="I19" s="189"/>
      <c r="J19" s="7" t="s">
        <v>33</v>
      </c>
      <c r="K19" s="14">
        <v>783</v>
      </c>
      <c r="L19" s="14">
        <v>786</v>
      </c>
      <c r="M19" s="34">
        <f t="shared" si="1"/>
        <v>3</v>
      </c>
    </row>
    <row r="20" spans="1:13" ht="15.5" x14ac:dyDescent="0.35">
      <c r="A20" s="34">
        <v>18</v>
      </c>
      <c r="B20" s="190"/>
      <c r="C20" s="7" t="s">
        <v>35</v>
      </c>
      <c r="D20" s="61">
        <v>4524</v>
      </c>
      <c r="E20" s="61">
        <v>4536</v>
      </c>
      <c r="F20" s="34">
        <f t="shared" si="0"/>
        <v>-12</v>
      </c>
      <c r="H20" s="34">
        <v>18</v>
      </c>
      <c r="I20" s="190"/>
      <c r="J20" s="7" t="s">
        <v>35</v>
      </c>
      <c r="K20" s="14">
        <v>2172</v>
      </c>
      <c r="L20" s="14">
        <v>2176</v>
      </c>
      <c r="M20" s="34">
        <f t="shared" si="1"/>
        <v>4</v>
      </c>
    </row>
    <row r="21" spans="1:13" ht="15.5" x14ac:dyDescent="0.35">
      <c r="A21" s="34">
        <v>19</v>
      </c>
      <c r="B21" s="188" t="s">
        <v>21</v>
      </c>
      <c r="C21" s="7" t="s">
        <v>10</v>
      </c>
      <c r="D21" s="61">
        <v>12973</v>
      </c>
      <c r="E21" s="61">
        <v>12983</v>
      </c>
      <c r="F21" s="34">
        <f t="shared" si="0"/>
        <v>-10</v>
      </c>
      <c r="H21" s="34">
        <v>19</v>
      </c>
      <c r="I21" s="188" t="s">
        <v>21</v>
      </c>
      <c r="J21" s="7" t="s">
        <v>10</v>
      </c>
      <c r="K21" s="14">
        <v>2620</v>
      </c>
      <c r="L21" s="14">
        <v>2629</v>
      </c>
      <c r="M21" s="34">
        <f t="shared" si="1"/>
        <v>9</v>
      </c>
    </row>
    <row r="22" spans="1:13" ht="15.5" x14ac:dyDescent="0.35">
      <c r="A22" s="34">
        <v>20</v>
      </c>
      <c r="B22" s="189"/>
      <c r="C22" s="7" t="s">
        <v>12</v>
      </c>
      <c r="D22" s="61">
        <v>10113</v>
      </c>
      <c r="E22" s="61">
        <v>10110</v>
      </c>
      <c r="F22" s="34">
        <f t="shared" si="0"/>
        <v>3</v>
      </c>
      <c r="H22" s="34">
        <v>20</v>
      </c>
      <c r="I22" s="189"/>
      <c r="J22" s="7" t="s">
        <v>12</v>
      </c>
      <c r="K22" s="14">
        <v>6467</v>
      </c>
      <c r="L22" s="14">
        <v>6500</v>
      </c>
      <c r="M22" s="34">
        <f t="shared" si="1"/>
        <v>33</v>
      </c>
    </row>
    <row r="23" spans="1:13" ht="15.5" x14ac:dyDescent="0.35">
      <c r="A23" s="34">
        <v>21</v>
      </c>
      <c r="B23" s="189"/>
      <c r="C23" s="7" t="s">
        <v>14</v>
      </c>
      <c r="D23" s="61">
        <v>6174</v>
      </c>
      <c r="E23" s="61">
        <v>6173</v>
      </c>
      <c r="F23" s="34">
        <f t="shared" si="0"/>
        <v>1</v>
      </c>
      <c r="H23" s="34">
        <v>21</v>
      </c>
      <c r="I23" s="189"/>
      <c r="J23" s="7" t="s">
        <v>14</v>
      </c>
      <c r="K23" s="14">
        <v>4487</v>
      </c>
      <c r="L23" s="14">
        <v>4495</v>
      </c>
      <c r="M23" s="34">
        <f t="shared" si="1"/>
        <v>8</v>
      </c>
    </row>
    <row r="24" spans="1:13" ht="15.5" x14ac:dyDescent="0.35">
      <c r="A24" s="34">
        <v>22</v>
      </c>
      <c r="B24" s="189"/>
      <c r="C24" s="7" t="s">
        <v>15</v>
      </c>
      <c r="D24" s="61">
        <v>15494</v>
      </c>
      <c r="E24" s="61">
        <v>15426</v>
      </c>
      <c r="F24" s="34">
        <f t="shared" si="0"/>
        <v>68</v>
      </c>
      <c r="H24" s="34">
        <v>22</v>
      </c>
      <c r="I24" s="189"/>
      <c r="J24" s="7" t="s">
        <v>15</v>
      </c>
      <c r="K24" s="14">
        <v>2371</v>
      </c>
      <c r="L24" s="14">
        <v>2376</v>
      </c>
      <c r="M24" s="34">
        <f t="shared" si="1"/>
        <v>5</v>
      </c>
    </row>
    <row r="25" spans="1:13" ht="15.5" x14ac:dyDescent="0.35">
      <c r="A25" s="34">
        <v>23</v>
      </c>
      <c r="B25" s="189"/>
      <c r="C25" s="7" t="s">
        <v>21</v>
      </c>
      <c r="D25" s="61">
        <v>8167</v>
      </c>
      <c r="E25" s="61">
        <v>8171</v>
      </c>
      <c r="F25" s="34">
        <f t="shared" si="0"/>
        <v>-4</v>
      </c>
      <c r="H25" s="34">
        <v>23</v>
      </c>
      <c r="I25" s="189"/>
      <c r="J25" s="7" t="s">
        <v>21</v>
      </c>
      <c r="K25" s="14">
        <v>3336</v>
      </c>
      <c r="L25" s="14">
        <v>3341</v>
      </c>
      <c r="M25" s="34">
        <f t="shared" si="1"/>
        <v>5</v>
      </c>
    </row>
    <row r="26" spans="1:13" ht="15.5" x14ac:dyDescent="0.35">
      <c r="A26" s="34">
        <v>24</v>
      </c>
      <c r="B26" s="190"/>
      <c r="C26" s="7" t="s">
        <v>36</v>
      </c>
      <c r="D26" s="61">
        <v>5061</v>
      </c>
      <c r="E26" s="61">
        <v>5058</v>
      </c>
      <c r="F26" s="34">
        <f t="shared" si="0"/>
        <v>3</v>
      </c>
      <c r="H26" s="34">
        <v>24</v>
      </c>
      <c r="I26" s="190"/>
      <c r="J26" s="7" t="s">
        <v>36</v>
      </c>
      <c r="K26" s="14">
        <v>3962</v>
      </c>
      <c r="L26" s="14">
        <v>3969</v>
      </c>
      <c r="M26" s="34">
        <f t="shared" si="1"/>
        <v>7</v>
      </c>
    </row>
    <row r="27" spans="1:13" ht="15.5" x14ac:dyDescent="0.35">
      <c r="A27" s="34">
        <v>25</v>
      </c>
      <c r="B27" s="188" t="s">
        <v>24</v>
      </c>
      <c r="C27" s="7" t="s">
        <v>5</v>
      </c>
      <c r="D27" s="61">
        <v>14006</v>
      </c>
      <c r="E27" s="61">
        <v>13694</v>
      </c>
      <c r="F27" s="34">
        <f t="shared" si="0"/>
        <v>312</v>
      </c>
      <c r="H27" s="34">
        <v>25</v>
      </c>
      <c r="I27" s="188" t="s">
        <v>24</v>
      </c>
      <c r="J27" s="7" t="s">
        <v>5</v>
      </c>
      <c r="K27" s="14">
        <v>10452</v>
      </c>
      <c r="L27" s="14">
        <v>10465</v>
      </c>
      <c r="M27" s="34">
        <f t="shared" si="1"/>
        <v>13</v>
      </c>
    </row>
    <row r="28" spans="1:13" ht="15.5" x14ac:dyDescent="0.35">
      <c r="A28" s="34">
        <v>26</v>
      </c>
      <c r="B28" s="189"/>
      <c r="C28" s="7" t="s">
        <v>13</v>
      </c>
      <c r="D28" s="61">
        <v>24189</v>
      </c>
      <c r="E28" s="61">
        <v>24139</v>
      </c>
      <c r="F28" s="34">
        <f t="shared" si="0"/>
        <v>50</v>
      </c>
      <c r="H28" s="34">
        <v>26</v>
      </c>
      <c r="I28" s="189"/>
      <c r="J28" s="7" t="s">
        <v>13</v>
      </c>
      <c r="K28" s="14">
        <v>5330</v>
      </c>
      <c r="L28" s="14">
        <v>5335</v>
      </c>
      <c r="M28" s="34">
        <f t="shared" si="1"/>
        <v>5</v>
      </c>
    </row>
    <row r="29" spans="1:13" ht="15.5" x14ac:dyDescent="0.35">
      <c r="A29" s="34">
        <v>27</v>
      </c>
      <c r="B29" s="189"/>
      <c r="C29" s="7" t="s">
        <v>17</v>
      </c>
      <c r="D29" s="61">
        <v>21313</v>
      </c>
      <c r="E29" s="61">
        <v>21324</v>
      </c>
      <c r="F29" s="34">
        <f t="shared" si="0"/>
        <v>-11</v>
      </c>
      <c r="H29" s="34">
        <v>27</v>
      </c>
      <c r="I29" s="189"/>
      <c r="J29" s="7" t="s">
        <v>17</v>
      </c>
      <c r="K29" s="14">
        <v>6357</v>
      </c>
      <c r="L29" s="14">
        <v>6367</v>
      </c>
      <c r="M29" s="34">
        <f t="shared" si="1"/>
        <v>10</v>
      </c>
    </row>
    <row r="30" spans="1:13" ht="15.5" x14ac:dyDescent="0.35">
      <c r="A30" s="34">
        <v>28</v>
      </c>
      <c r="B30" s="189"/>
      <c r="C30" s="7" t="s">
        <v>23</v>
      </c>
      <c r="D30" s="61">
        <v>47092</v>
      </c>
      <c r="E30" s="61">
        <v>47170</v>
      </c>
      <c r="F30" s="34">
        <f t="shared" si="0"/>
        <v>-78</v>
      </c>
      <c r="H30" s="34">
        <v>28</v>
      </c>
      <c r="I30" s="189"/>
      <c r="J30" s="7" t="s">
        <v>23</v>
      </c>
      <c r="K30" s="14">
        <v>4304</v>
      </c>
      <c r="L30" s="14">
        <v>4304</v>
      </c>
      <c r="M30" s="34">
        <f t="shared" si="1"/>
        <v>0</v>
      </c>
    </row>
    <row r="31" spans="1:13" ht="15.5" x14ac:dyDescent="0.35">
      <c r="A31" s="34">
        <v>29</v>
      </c>
      <c r="B31" s="190"/>
      <c r="C31" s="7" t="s">
        <v>24</v>
      </c>
      <c r="D31" s="61">
        <v>38588</v>
      </c>
      <c r="E31" s="61">
        <v>38622</v>
      </c>
      <c r="F31" s="34">
        <f t="shared" si="0"/>
        <v>-34</v>
      </c>
      <c r="H31" s="34">
        <v>29</v>
      </c>
      <c r="I31" s="190"/>
      <c r="J31" s="7" t="s">
        <v>24</v>
      </c>
      <c r="K31" s="14">
        <v>6368</v>
      </c>
      <c r="L31" s="14">
        <v>6380</v>
      </c>
      <c r="M31" s="34">
        <f t="shared" si="1"/>
        <v>12</v>
      </c>
    </row>
    <row r="32" spans="1:13" ht="15.5" x14ac:dyDescent="0.35">
      <c r="A32" s="34">
        <v>30</v>
      </c>
      <c r="B32" s="188" t="s">
        <v>28</v>
      </c>
      <c r="C32" s="7" t="s">
        <v>19</v>
      </c>
      <c r="D32" s="61">
        <v>6036</v>
      </c>
      <c r="E32" s="61">
        <v>6048</v>
      </c>
      <c r="F32" s="34">
        <f t="shared" si="0"/>
        <v>-12</v>
      </c>
      <c r="H32" s="34">
        <v>30</v>
      </c>
      <c r="I32" s="188" t="s">
        <v>28</v>
      </c>
      <c r="J32" s="7" t="s">
        <v>19</v>
      </c>
      <c r="K32" s="14">
        <v>5038</v>
      </c>
      <c r="L32" s="14">
        <v>5040</v>
      </c>
      <c r="M32" s="34">
        <f t="shared" si="1"/>
        <v>2</v>
      </c>
    </row>
    <row r="33" spans="1:13" ht="15.5" x14ac:dyDescent="0.35">
      <c r="A33" s="34">
        <v>31</v>
      </c>
      <c r="B33" s="189"/>
      <c r="C33" s="7" t="s">
        <v>28</v>
      </c>
      <c r="D33" s="61">
        <v>6491</v>
      </c>
      <c r="E33" s="61">
        <v>6489</v>
      </c>
      <c r="F33" s="34">
        <f t="shared" si="0"/>
        <v>2</v>
      </c>
      <c r="H33" s="34">
        <v>31</v>
      </c>
      <c r="I33" s="189"/>
      <c r="J33" s="7" t="s">
        <v>28</v>
      </c>
      <c r="K33" s="14">
        <v>4738</v>
      </c>
      <c r="L33" s="14">
        <v>4741</v>
      </c>
      <c r="M33" s="34">
        <f t="shared" si="1"/>
        <v>3</v>
      </c>
    </row>
    <row r="34" spans="1:13" ht="15.5" x14ac:dyDescent="0.35">
      <c r="A34" s="34">
        <v>32</v>
      </c>
      <c r="B34" s="189"/>
      <c r="C34" s="7" t="s">
        <v>31</v>
      </c>
      <c r="D34" s="61">
        <v>6210</v>
      </c>
      <c r="E34" s="61">
        <v>6210</v>
      </c>
      <c r="F34" s="34">
        <f t="shared" si="0"/>
        <v>0</v>
      </c>
      <c r="H34" s="34">
        <v>32</v>
      </c>
      <c r="I34" s="189"/>
      <c r="J34" s="7" t="s">
        <v>31</v>
      </c>
      <c r="K34" s="14">
        <v>3106</v>
      </c>
      <c r="L34" s="14">
        <v>3107</v>
      </c>
      <c r="M34" s="34">
        <f t="shared" si="1"/>
        <v>1</v>
      </c>
    </row>
    <row r="35" spans="1:13" ht="15.5" x14ac:dyDescent="0.35">
      <c r="A35" s="34">
        <v>33</v>
      </c>
      <c r="B35" s="189"/>
      <c r="C35" s="7" t="s">
        <v>32</v>
      </c>
      <c r="D35" s="61">
        <v>5147</v>
      </c>
      <c r="E35" s="61">
        <v>5143</v>
      </c>
      <c r="F35" s="34">
        <f t="shared" si="0"/>
        <v>4</v>
      </c>
      <c r="H35" s="34">
        <v>33</v>
      </c>
      <c r="I35" s="189"/>
      <c r="J35" s="7" t="s">
        <v>32</v>
      </c>
      <c r="K35" s="14">
        <v>4034</v>
      </c>
      <c r="L35" s="14">
        <v>4034</v>
      </c>
      <c r="M35" s="34">
        <f t="shared" si="1"/>
        <v>0</v>
      </c>
    </row>
    <row r="36" spans="1:13" ht="15.5" x14ac:dyDescent="0.35">
      <c r="A36" s="34">
        <v>34</v>
      </c>
      <c r="B36" s="190"/>
      <c r="C36" s="7" t="s">
        <v>34</v>
      </c>
      <c r="D36" s="61">
        <v>13836</v>
      </c>
      <c r="E36" s="61">
        <v>13836</v>
      </c>
      <c r="F36" s="34">
        <f t="shared" si="0"/>
        <v>0</v>
      </c>
      <c r="H36" s="34">
        <v>34</v>
      </c>
      <c r="I36" s="190"/>
      <c r="J36" s="7" t="s">
        <v>34</v>
      </c>
      <c r="K36" s="14">
        <v>6780</v>
      </c>
      <c r="L36" s="14">
        <v>6780</v>
      </c>
      <c r="M36" s="34">
        <f t="shared" si="1"/>
        <v>0</v>
      </c>
    </row>
    <row r="37" spans="1:13" ht="15.5" x14ac:dyDescent="0.35">
      <c r="A37" s="9" t="s">
        <v>73</v>
      </c>
      <c r="B37" s="9"/>
      <c r="C37" s="9" t="s">
        <v>74</v>
      </c>
      <c r="D37" s="9">
        <v>370122</v>
      </c>
      <c r="E37" s="9">
        <v>369826</v>
      </c>
      <c r="F37" s="9">
        <f t="shared" si="0"/>
        <v>296</v>
      </c>
      <c r="H37" s="9"/>
      <c r="I37" s="9"/>
      <c r="J37" s="9" t="s">
        <v>74</v>
      </c>
      <c r="K37" s="9">
        <v>150891</v>
      </c>
      <c r="L37" s="9">
        <v>151157</v>
      </c>
      <c r="M37" s="9">
        <f t="shared" si="1"/>
        <v>266</v>
      </c>
    </row>
  </sheetData>
  <mergeCells count="14">
    <mergeCell ref="A1:F1"/>
    <mergeCell ref="H1:M1"/>
    <mergeCell ref="B3:B7"/>
    <mergeCell ref="B8:B15"/>
    <mergeCell ref="B16:B20"/>
    <mergeCell ref="B21:B26"/>
    <mergeCell ref="B27:B31"/>
    <mergeCell ref="B32:B36"/>
    <mergeCell ref="I3:I7"/>
    <mergeCell ref="I8:I15"/>
    <mergeCell ref="I16:I20"/>
    <mergeCell ref="I21:I26"/>
    <mergeCell ref="I27:I31"/>
    <mergeCell ref="I32:I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sqref="A1:K4"/>
    </sheetView>
  </sheetViews>
  <sheetFormatPr defaultColWidth="9.1796875" defaultRowHeight="14.5" x14ac:dyDescent="0.35"/>
  <cols>
    <col min="1" max="1" width="7" style="4" customWidth="1"/>
    <col min="2" max="2" width="17.90625" style="4" customWidth="1"/>
    <col min="3" max="3" width="16.26953125" style="4" customWidth="1"/>
    <col min="4" max="4" width="13.26953125" style="4" customWidth="1"/>
    <col min="5" max="5" width="14.08984375" style="4" customWidth="1"/>
    <col min="6" max="6" width="15.1796875" style="4" customWidth="1"/>
    <col min="7" max="7" width="16" style="4" customWidth="1"/>
    <col min="8" max="8" width="11.81640625" style="4" customWidth="1"/>
    <col min="9" max="9" width="12.90625" style="4" customWidth="1"/>
    <col min="10" max="10" width="12.08984375" style="4" customWidth="1"/>
    <col min="11" max="11" width="13.1796875" style="4" customWidth="1"/>
    <col min="12" max="14" width="9.1796875" style="4"/>
    <col min="15" max="15" width="14.26953125" style="4" customWidth="1"/>
    <col min="16" max="16" width="16.26953125" style="4" customWidth="1"/>
    <col min="17" max="20" width="14.6328125" style="4" bestFit="1" customWidth="1"/>
    <col min="21" max="21" width="11.54296875" style="4" bestFit="1" customWidth="1"/>
    <col min="22" max="22" width="9.26953125" style="4" bestFit="1" customWidth="1"/>
    <col min="23" max="23" width="10.90625" style="4" bestFit="1" customWidth="1"/>
    <col min="24" max="24" width="12.6328125" style="4" bestFit="1" customWidth="1"/>
    <col min="25" max="25" width="9.26953125" style="4" bestFit="1" customWidth="1"/>
    <col min="26" max="16384" width="9.1796875" style="4"/>
  </cols>
  <sheetData>
    <row r="1" spans="1:17" ht="26.25" customHeight="1" x14ac:dyDescent="0.35">
      <c r="A1" s="204" t="s">
        <v>66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7" s="37" customFormat="1" ht="30" customHeight="1" x14ac:dyDescent="0.35">
      <c r="A2" s="54"/>
      <c r="B2" s="78"/>
      <c r="C2" s="54"/>
      <c r="D2" s="201" t="s">
        <v>89</v>
      </c>
      <c r="E2" s="202"/>
      <c r="F2" s="201" t="s">
        <v>96</v>
      </c>
      <c r="G2" s="202"/>
      <c r="H2" s="201" t="s">
        <v>92</v>
      </c>
      <c r="I2" s="202"/>
      <c r="J2" s="201" t="s">
        <v>97</v>
      </c>
      <c r="K2" s="203"/>
    </row>
    <row r="3" spans="1:17" ht="44.25" customHeight="1" x14ac:dyDescent="0.35">
      <c r="A3" s="54" t="s">
        <v>0</v>
      </c>
      <c r="B3" s="6" t="s">
        <v>120</v>
      </c>
      <c r="C3" s="54" t="s">
        <v>1</v>
      </c>
      <c r="D3" s="54" t="s">
        <v>41</v>
      </c>
      <c r="E3" s="54" t="s">
        <v>67</v>
      </c>
      <c r="F3" s="54" t="s">
        <v>68</v>
      </c>
      <c r="G3" s="54" t="s">
        <v>69</v>
      </c>
      <c r="H3" s="54" t="s">
        <v>90</v>
      </c>
      <c r="I3" s="54" t="s">
        <v>91</v>
      </c>
      <c r="J3" s="54" t="s">
        <v>93</v>
      </c>
      <c r="K3" s="54" t="s">
        <v>94</v>
      </c>
      <c r="O3" s="6" t="s">
        <v>120</v>
      </c>
      <c r="P3" s="78" t="s">
        <v>1</v>
      </c>
    </row>
    <row r="4" spans="1:17" x14ac:dyDescent="0.35">
      <c r="A4" s="5">
        <v>1</v>
      </c>
      <c r="B4" s="7" t="s">
        <v>24</v>
      </c>
      <c r="C4" s="5" t="s">
        <v>5</v>
      </c>
      <c r="D4" s="45">
        <v>293600</v>
      </c>
      <c r="E4" s="45">
        <v>498771</v>
      </c>
      <c r="F4" s="45">
        <v>283701</v>
      </c>
      <c r="G4" s="45">
        <v>368282</v>
      </c>
      <c r="H4" s="58">
        <f t="shared" ref="H4:H38" si="0">F4/D4*100</f>
        <v>96.628405994550405</v>
      </c>
      <c r="I4" s="58">
        <f t="shared" ref="I4:I38" si="1">G4/E4*100</f>
        <v>73.837893542327038</v>
      </c>
      <c r="J4" s="55">
        <f t="shared" ref="J4:J38" si="2">D4-F4</f>
        <v>9899</v>
      </c>
      <c r="K4" s="55">
        <f t="shared" ref="K4:K38" si="3">E4-G4</f>
        <v>130489</v>
      </c>
      <c r="O4" s="7" t="s">
        <v>24</v>
      </c>
      <c r="P4" s="5" t="s">
        <v>5</v>
      </c>
    </row>
    <row r="5" spans="1:17" x14ac:dyDescent="0.35">
      <c r="A5" s="7">
        <v>2</v>
      </c>
      <c r="B5" s="5" t="s">
        <v>7</v>
      </c>
      <c r="C5" s="7" t="s">
        <v>6</v>
      </c>
      <c r="D5" s="46">
        <v>93150</v>
      </c>
      <c r="E5" s="46">
        <v>181944</v>
      </c>
      <c r="F5" s="46">
        <v>79154</v>
      </c>
      <c r="G5" s="46">
        <v>128107</v>
      </c>
      <c r="H5" s="58">
        <f t="shared" si="0"/>
        <v>84.974771873322595</v>
      </c>
      <c r="I5" s="58">
        <f t="shared" si="1"/>
        <v>70.410126192674667</v>
      </c>
      <c r="J5" s="55">
        <f t="shared" si="2"/>
        <v>13996</v>
      </c>
      <c r="K5" s="55">
        <f t="shared" si="3"/>
        <v>53837</v>
      </c>
      <c r="O5" s="5" t="s">
        <v>7</v>
      </c>
      <c r="P5" s="7" t="s">
        <v>6</v>
      </c>
      <c r="Q5" s="59"/>
    </row>
    <row r="6" spans="1:17" x14ac:dyDescent="0.35">
      <c r="A6" s="5">
        <v>3</v>
      </c>
      <c r="B6" s="5" t="s">
        <v>7</v>
      </c>
      <c r="C6" s="5" t="s">
        <v>7</v>
      </c>
      <c r="D6" s="45">
        <v>174143</v>
      </c>
      <c r="E6" s="45">
        <v>328889</v>
      </c>
      <c r="F6" s="45">
        <v>137579</v>
      </c>
      <c r="G6" s="45">
        <v>178613</v>
      </c>
      <c r="H6" s="58">
        <f t="shared" si="0"/>
        <v>79.003462671482623</v>
      </c>
      <c r="I6" s="58">
        <f t="shared" si="1"/>
        <v>54.30798840946337</v>
      </c>
      <c r="J6" s="55">
        <f t="shared" si="2"/>
        <v>36564</v>
      </c>
      <c r="K6" s="55">
        <f t="shared" si="3"/>
        <v>150276</v>
      </c>
      <c r="O6" s="5" t="s">
        <v>7</v>
      </c>
      <c r="P6" s="5" t="s">
        <v>7</v>
      </c>
    </row>
    <row r="7" spans="1:17" x14ac:dyDescent="0.35">
      <c r="A7" s="7">
        <v>4</v>
      </c>
      <c r="B7" s="7" t="s">
        <v>8</v>
      </c>
      <c r="C7" s="7" t="s">
        <v>8</v>
      </c>
      <c r="D7" s="46">
        <v>260947</v>
      </c>
      <c r="E7" s="46">
        <v>390628</v>
      </c>
      <c r="F7" s="46">
        <v>243101</v>
      </c>
      <c r="G7" s="46">
        <v>243780</v>
      </c>
      <c r="H7" s="58">
        <f t="shared" si="0"/>
        <v>93.161063357693337</v>
      </c>
      <c r="I7" s="58">
        <f t="shared" si="1"/>
        <v>62.407200712698533</v>
      </c>
      <c r="J7" s="55">
        <f t="shared" si="2"/>
        <v>17846</v>
      </c>
      <c r="K7" s="55">
        <f t="shared" si="3"/>
        <v>146848</v>
      </c>
      <c r="O7" s="7" t="s">
        <v>8</v>
      </c>
      <c r="P7" s="7" t="s">
        <v>8</v>
      </c>
    </row>
    <row r="8" spans="1:17" x14ac:dyDescent="0.35">
      <c r="A8" s="5">
        <v>5</v>
      </c>
      <c r="B8" s="7" t="s">
        <v>8</v>
      </c>
      <c r="C8" s="5" t="s">
        <v>9</v>
      </c>
      <c r="D8" s="45">
        <v>258662</v>
      </c>
      <c r="E8" s="45">
        <v>336111</v>
      </c>
      <c r="F8" s="45">
        <v>244490</v>
      </c>
      <c r="G8" s="45">
        <v>184410</v>
      </c>
      <c r="H8" s="58">
        <f t="shared" si="0"/>
        <v>94.521035173314985</v>
      </c>
      <c r="I8" s="58">
        <f t="shared" si="1"/>
        <v>54.865803261422563</v>
      </c>
      <c r="J8" s="55">
        <f t="shared" si="2"/>
        <v>14172</v>
      </c>
      <c r="K8" s="55">
        <f t="shared" si="3"/>
        <v>151701</v>
      </c>
      <c r="O8" s="7" t="s">
        <v>8</v>
      </c>
      <c r="P8" s="5" t="s">
        <v>9</v>
      </c>
    </row>
    <row r="9" spans="1:17" x14ac:dyDescent="0.35">
      <c r="A9" s="7">
        <v>6</v>
      </c>
      <c r="B9" s="5" t="s">
        <v>21</v>
      </c>
      <c r="C9" s="7" t="s">
        <v>10</v>
      </c>
      <c r="D9" s="46">
        <v>123736</v>
      </c>
      <c r="E9" s="46">
        <v>175058</v>
      </c>
      <c r="F9" s="46">
        <v>122171</v>
      </c>
      <c r="G9" s="46">
        <v>164454</v>
      </c>
      <c r="H9" s="58">
        <f t="shared" si="0"/>
        <v>98.735210448050694</v>
      </c>
      <c r="I9" s="58">
        <f t="shared" si="1"/>
        <v>93.942579030949744</v>
      </c>
      <c r="J9" s="55">
        <f t="shared" si="2"/>
        <v>1565</v>
      </c>
      <c r="K9" s="55">
        <f t="shared" si="3"/>
        <v>10604</v>
      </c>
      <c r="O9" s="5" t="s">
        <v>21</v>
      </c>
      <c r="P9" s="7" t="s">
        <v>10</v>
      </c>
    </row>
    <row r="10" spans="1:17" x14ac:dyDescent="0.35">
      <c r="A10" s="5">
        <v>7</v>
      </c>
      <c r="B10" s="5" t="s">
        <v>7</v>
      </c>
      <c r="C10" s="5" t="s">
        <v>11</v>
      </c>
      <c r="D10" s="45">
        <v>236559</v>
      </c>
      <c r="E10" s="45">
        <v>456667</v>
      </c>
      <c r="F10" s="45">
        <v>215097</v>
      </c>
      <c r="G10" s="45">
        <v>336978</v>
      </c>
      <c r="H10" s="58">
        <f t="shared" si="0"/>
        <v>90.927421911658399</v>
      </c>
      <c r="I10" s="58">
        <f t="shared" si="1"/>
        <v>73.790749057847407</v>
      </c>
      <c r="J10" s="55">
        <f t="shared" si="2"/>
        <v>21462</v>
      </c>
      <c r="K10" s="55">
        <f t="shared" si="3"/>
        <v>119689</v>
      </c>
      <c r="O10" s="5" t="s">
        <v>7</v>
      </c>
      <c r="P10" s="5" t="s">
        <v>11</v>
      </c>
    </row>
    <row r="11" spans="1:17" x14ac:dyDescent="0.35">
      <c r="A11" s="7">
        <v>8</v>
      </c>
      <c r="B11" s="5" t="s">
        <v>21</v>
      </c>
      <c r="C11" s="7" t="s">
        <v>12</v>
      </c>
      <c r="D11" s="46">
        <v>157806</v>
      </c>
      <c r="E11" s="46">
        <v>279879</v>
      </c>
      <c r="F11" s="46">
        <v>139578</v>
      </c>
      <c r="G11" s="46">
        <v>222428</v>
      </c>
      <c r="H11" s="58">
        <f t="shared" si="0"/>
        <v>88.449108398920202</v>
      </c>
      <c r="I11" s="58">
        <f t="shared" si="1"/>
        <v>79.472915081160082</v>
      </c>
      <c r="J11" s="55">
        <f t="shared" si="2"/>
        <v>18228</v>
      </c>
      <c r="K11" s="55">
        <f t="shared" si="3"/>
        <v>57451</v>
      </c>
      <c r="O11" s="5" t="s">
        <v>21</v>
      </c>
      <c r="P11" s="7" t="s">
        <v>12</v>
      </c>
    </row>
    <row r="12" spans="1:17" x14ac:dyDescent="0.35">
      <c r="A12" s="5">
        <v>9</v>
      </c>
      <c r="B12" s="7" t="s">
        <v>24</v>
      </c>
      <c r="C12" s="5" t="s">
        <v>13</v>
      </c>
      <c r="D12" s="45">
        <v>199567</v>
      </c>
      <c r="E12" s="45">
        <v>264536</v>
      </c>
      <c r="F12" s="45">
        <v>182966</v>
      </c>
      <c r="G12" s="45">
        <v>144014</v>
      </c>
      <c r="H12" s="58">
        <f t="shared" si="0"/>
        <v>91.681490426773976</v>
      </c>
      <c r="I12" s="58">
        <f t="shared" si="1"/>
        <v>54.440227417062324</v>
      </c>
      <c r="J12" s="55">
        <f t="shared" si="2"/>
        <v>16601</v>
      </c>
      <c r="K12" s="55">
        <f t="shared" si="3"/>
        <v>120522</v>
      </c>
      <c r="O12" s="7" t="s">
        <v>24</v>
      </c>
      <c r="P12" s="5" t="s">
        <v>13</v>
      </c>
    </row>
    <row r="13" spans="1:17" x14ac:dyDescent="0.35">
      <c r="A13" s="7">
        <v>10</v>
      </c>
      <c r="B13" s="5" t="s">
        <v>21</v>
      </c>
      <c r="C13" s="7" t="s">
        <v>14</v>
      </c>
      <c r="D13" s="46">
        <v>102629</v>
      </c>
      <c r="E13" s="46">
        <v>187479</v>
      </c>
      <c r="F13" s="46">
        <v>93978</v>
      </c>
      <c r="G13" s="46">
        <v>148276</v>
      </c>
      <c r="H13" s="58">
        <f t="shared" si="0"/>
        <v>91.570608697346756</v>
      </c>
      <c r="I13" s="58">
        <f t="shared" si="1"/>
        <v>79.089391345163989</v>
      </c>
      <c r="J13" s="55">
        <f t="shared" si="2"/>
        <v>8651</v>
      </c>
      <c r="K13" s="55">
        <f t="shared" si="3"/>
        <v>39203</v>
      </c>
      <c r="O13" s="5" t="s">
        <v>21</v>
      </c>
      <c r="P13" s="7" t="s">
        <v>14</v>
      </c>
    </row>
    <row r="14" spans="1:17" x14ac:dyDescent="0.35">
      <c r="A14" s="5">
        <v>11</v>
      </c>
      <c r="B14" s="5" t="s">
        <v>21</v>
      </c>
      <c r="C14" s="5" t="s">
        <v>15</v>
      </c>
      <c r="D14" s="45">
        <v>143614</v>
      </c>
      <c r="E14" s="45">
        <v>176674</v>
      </c>
      <c r="F14" s="45">
        <v>142733</v>
      </c>
      <c r="G14" s="45">
        <v>73711</v>
      </c>
      <c r="H14" s="58">
        <f t="shared" si="0"/>
        <v>99.386550057793812</v>
      </c>
      <c r="I14" s="58">
        <f t="shared" si="1"/>
        <v>41.721475712328917</v>
      </c>
      <c r="J14" s="55">
        <f t="shared" si="2"/>
        <v>881</v>
      </c>
      <c r="K14" s="55">
        <f t="shared" si="3"/>
        <v>102963</v>
      </c>
      <c r="O14" s="5" t="s">
        <v>21</v>
      </c>
      <c r="P14" s="5" t="s">
        <v>15</v>
      </c>
    </row>
    <row r="15" spans="1:17" x14ac:dyDescent="0.35">
      <c r="A15" s="7">
        <v>12</v>
      </c>
      <c r="B15" s="7" t="s">
        <v>8</v>
      </c>
      <c r="C15" s="7" t="s">
        <v>16</v>
      </c>
      <c r="D15" s="46">
        <v>124003</v>
      </c>
      <c r="E15" s="46">
        <v>201515</v>
      </c>
      <c r="F15" s="46">
        <v>115417</v>
      </c>
      <c r="G15" s="46">
        <v>128603</v>
      </c>
      <c r="H15" s="58">
        <f t="shared" si="0"/>
        <v>93.075973968371727</v>
      </c>
      <c r="I15" s="58">
        <f t="shared" si="1"/>
        <v>63.818078058705311</v>
      </c>
      <c r="J15" s="55">
        <f t="shared" si="2"/>
        <v>8586</v>
      </c>
      <c r="K15" s="55">
        <f t="shared" si="3"/>
        <v>72912</v>
      </c>
      <c r="O15" s="7" t="s">
        <v>8</v>
      </c>
      <c r="P15" s="7" t="s">
        <v>16</v>
      </c>
    </row>
    <row r="16" spans="1:17" x14ac:dyDescent="0.35">
      <c r="A16" s="5">
        <v>13</v>
      </c>
      <c r="B16" s="7" t="s">
        <v>24</v>
      </c>
      <c r="C16" s="5" t="s">
        <v>17</v>
      </c>
      <c r="D16" s="45">
        <v>316732</v>
      </c>
      <c r="E16" s="45">
        <v>506297</v>
      </c>
      <c r="F16" s="45">
        <v>276816</v>
      </c>
      <c r="G16" s="45">
        <v>299133</v>
      </c>
      <c r="H16" s="58">
        <f t="shared" si="0"/>
        <v>87.397547453367523</v>
      </c>
      <c r="I16" s="58">
        <f t="shared" si="1"/>
        <v>59.082514808501728</v>
      </c>
      <c r="J16" s="55">
        <f t="shared" si="2"/>
        <v>39916</v>
      </c>
      <c r="K16" s="55">
        <f t="shared" si="3"/>
        <v>207164</v>
      </c>
      <c r="O16" s="7" t="s">
        <v>24</v>
      </c>
      <c r="P16" s="5" t="s">
        <v>17</v>
      </c>
    </row>
    <row r="17" spans="1:16" x14ac:dyDescent="0.35">
      <c r="A17" s="7">
        <v>14</v>
      </c>
      <c r="B17" s="7" t="s">
        <v>8</v>
      </c>
      <c r="C17" s="7" t="s">
        <v>18</v>
      </c>
      <c r="D17" s="46">
        <v>221851</v>
      </c>
      <c r="E17" s="46">
        <v>295766</v>
      </c>
      <c r="F17" s="46">
        <v>188737</v>
      </c>
      <c r="G17" s="46">
        <v>194940</v>
      </c>
      <c r="H17" s="58">
        <f t="shared" si="0"/>
        <v>85.073765725644691</v>
      </c>
      <c r="I17" s="58">
        <f t="shared" si="1"/>
        <v>65.910212803364814</v>
      </c>
      <c r="J17" s="55">
        <f t="shared" si="2"/>
        <v>33114</v>
      </c>
      <c r="K17" s="55">
        <f t="shared" si="3"/>
        <v>100826</v>
      </c>
      <c r="O17" s="7" t="s">
        <v>8</v>
      </c>
      <c r="P17" s="7" t="s">
        <v>18</v>
      </c>
    </row>
    <row r="18" spans="1:16" x14ac:dyDescent="0.35">
      <c r="A18" s="5">
        <v>15</v>
      </c>
      <c r="B18" s="7" t="s">
        <v>28</v>
      </c>
      <c r="C18" s="5" t="s">
        <v>19</v>
      </c>
      <c r="D18" s="45">
        <v>181903</v>
      </c>
      <c r="E18" s="45">
        <v>460667</v>
      </c>
      <c r="F18" s="45">
        <v>169821</v>
      </c>
      <c r="G18" s="45">
        <v>332602</v>
      </c>
      <c r="H18" s="58">
        <f t="shared" si="0"/>
        <v>93.357998493702681</v>
      </c>
      <c r="I18" s="58">
        <f t="shared" si="1"/>
        <v>72.200092474607473</v>
      </c>
      <c r="J18" s="55">
        <f t="shared" si="2"/>
        <v>12082</v>
      </c>
      <c r="K18" s="55">
        <f t="shared" si="3"/>
        <v>128065</v>
      </c>
      <c r="O18" s="7" t="s">
        <v>28</v>
      </c>
      <c r="P18" s="5" t="s">
        <v>19</v>
      </c>
    </row>
    <row r="19" spans="1:16" x14ac:dyDescent="0.35">
      <c r="A19" s="7">
        <v>16</v>
      </c>
      <c r="B19" s="7" t="s">
        <v>8</v>
      </c>
      <c r="C19" s="7" t="s">
        <v>20</v>
      </c>
      <c r="D19" s="46">
        <v>152079</v>
      </c>
      <c r="E19" s="46">
        <v>271793</v>
      </c>
      <c r="F19" s="46">
        <v>147434</v>
      </c>
      <c r="G19" s="46">
        <v>218500</v>
      </c>
      <c r="H19" s="58">
        <f t="shared" si="0"/>
        <v>96.945666397069942</v>
      </c>
      <c r="I19" s="58">
        <f t="shared" si="1"/>
        <v>80.392063077415528</v>
      </c>
      <c r="J19" s="55">
        <f t="shared" si="2"/>
        <v>4645</v>
      </c>
      <c r="K19" s="55">
        <f t="shared" si="3"/>
        <v>53293</v>
      </c>
      <c r="O19" s="7" t="s">
        <v>8</v>
      </c>
      <c r="P19" s="7" t="s">
        <v>20</v>
      </c>
    </row>
    <row r="20" spans="1:16" x14ac:dyDescent="0.35">
      <c r="A20" s="5">
        <v>17</v>
      </c>
      <c r="B20" s="5" t="s">
        <v>21</v>
      </c>
      <c r="C20" s="5" t="s">
        <v>21</v>
      </c>
      <c r="D20" s="45">
        <v>91329</v>
      </c>
      <c r="E20" s="45">
        <v>155183</v>
      </c>
      <c r="F20" s="45">
        <v>86236</v>
      </c>
      <c r="G20" s="45">
        <v>128656</v>
      </c>
      <c r="H20" s="58">
        <f t="shared" si="0"/>
        <v>94.423458047279624</v>
      </c>
      <c r="I20" s="58">
        <f t="shared" si="1"/>
        <v>82.905988413679339</v>
      </c>
      <c r="J20" s="55">
        <f t="shared" si="2"/>
        <v>5093</v>
      </c>
      <c r="K20" s="55">
        <f t="shared" si="3"/>
        <v>26527</v>
      </c>
      <c r="O20" s="5" t="s">
        <v>21</v>
      </c>
      <c r="P20" s="5" t="s">
        <v>21</v>
      </c>
    </row>
    <row r="21" spans="1:16" x14ac:dyDescent="0.35">
      <c r="A21" s="7">
        <v>18</v>
      </c>
      <c r="B21" s="7" t="s">
        <v>8</v>
      </c>
      <c r="C21" s="7" t="s">
        <v>22</v>
      </c>
      <c r="D21" s="46">
        <v>351308</v>
      </c>
      <c r="E21" s="46">
        <v>605305</v>
      </c>
      <c r="F21" s="46">
        <v>321647</v>
      </c>
      <c r="G21" s="46">
        <v>437876</v>
      </c>
      <c r="H21" s="58">
        <f t="shared" si="0"/>
        <v>91.556981338312809</v>
      </c>
      <c r="I21" s="58">
        <f t="shared" si="1"/>
        <v>72.339729557826217</v>
      </c>
      <c r="J21" s="55">
        <f t="shared" si="2"/>
        <v>29661</v>
      </c>
      <c r="K21" s="55">
        <f t="shared" si="3"/>
        <v>167429</v>
      </c>
      <c r="O21" s="7" t="s">
        <v>8</v>
      </c>
      <c r="P21" s="7" t="s">
        <v>22</v>
      </c>
    </row>
    <row r="22" spans="1:16" x14ac:dyDescent="0.35">
      <c r="A22" s="5">
        <v>19</v>
      </c>
      <c r="B22" s="7" t="s">
        <v>24</v>
      </c>
      <c r="C22" s="5" t="s">
        <v>23</v>
      </c>
      <c r="D22" s="45">
        <v>199231</v>
      </c>
      <c r="E22" s="45">
        <v>216185</v>
      </c>
      <c r="F22" s="45">
        <v>179157</v>
      </c>
      <c r="G22" s="45">
        <v>157536</v>
      </c>
      <c r="H22" s="58">
        <f t="shared" si="0"/>
        <v>89.924258774989838</v>
      </c>
      <c r="I22" s="58">
        <f t="shared" si="1"/>
        <v>72.870920739181727</v>
      </c>
      <c r="J22" s="55">
        <f t="shared" si="2"/>
        <v>20074</v>
      </c>
      <c r="K22" s="55">
        <f t="shared" si="3"/>
        <v>58649</v>
      </c>
      <c r="O22" s="7" t="s">
        <v>24</v>
      </c>
      <c r="P22" s="5" t="s">
        <v>23</v>
      </c>
    </row>
    <row r="23" spans="1:16" x14ac:dyDescent="0.35">
      <c r="A23" s="7">
        <v>20</v>
      </c>
      <c r="B23" s="7" t="s">
        <v>24</v>
      </c>
      <c r="C23" s="7" t="s">
        <v>24</v>
      </c>
      <c r="D23" s="46">
        <v>288171</v>
      </c>
      <c r="E23" s="46">
        <v>477991</v>
      </c>
      <c r="F23" s="46">
        <v>281126</v>
      </c>
      <c r="G23" s="46">
        <v>166046</v>
      </c>
      <c r="H23" s="58">
        <f t="shared" si="0"/>
        <v>97.55527100228683</v>
      </c>
      <c r="I23" s="58">
        <f t="shared" si="1"/>
        <v>34.738310972382322</v>
      </c>
      <c r="J23" s="55">
        <f t="shared" si="2"/>
        <v>7045</v>
      </c>
      <c r="K23" s="55">
        <f t="shared" si="3"/>
        <v>311945</v>
      </c>
      <c r="O23" s="7" t="s">
        <v>24</v>
      </c>
      <c r="P23" s="7" t="s">
        <v>24</v>
      </c>
    </row>
    <row r="24" spans="1:16" x14ac:dyDescent="0.35">
      <c r="A24" s="5">
        <v>21</v>
      </c>
      <c r="B24" s="7" t="s">
        <v>8</v>
      </c>
      <c r="C24" s="5" t="s">
        <v>25</v>
      </c>
      <c r="D24" s="45">
        <v>124374</v>
      </c>
      <c r="E24" s="45">
        <v>213049</v>
      </c>
      <c r="F24" s="45">
        <v>105630</v>
      </c>
      <c r="G24" s="45">
        <v>135187</v>
      </c>
      <c r="H24" s="58">
        <f t="shared" si="0"/>
        <v>84.929326064933193</v>
      </c>
      <c r="I24" s="58">
        <f t="shared" si="1"/>
        <v>63.453477838431539</v>
      </c>
      <c r="J24" s="55">
        <f t="shared" si="2"/>
        <v>18744</v>
      </c>
      <c r="K24" s="55">
        <f t="shared" si="3"/>
        <v>77862</v>
      </c>
      <c r="O24" s="7" t="s">
        <v>8</v>
      </c>
      <c r="P24" s="5" t="s">
        <v>25</v>
      </c>
    </row>
    <row r="25" spans="1:16" x14ac:dyDescent="0.35">
      <c r="A25" s="7">
        <v>22</v>
      </c>
      <c r="B25" s="7" t="s">
        <v>132</v>
      </c>
      <c r="C25" s="7" t="s">
        <v>26</v>
      </c>
      <c r="D25" s="46">
        <v>112736</v>
      </c>
      <c r="E25" s="46">
        <v>153743</v>
      </c>
      <c r="F25" s="46">
        <v>106923</v>
      </c>
      <c r="G25" s="46">
        <v>98546</v>
      </c>
      <c r="H25" s="58">
        <f t="shared" si="0"/>
        <v>94.843705648594948</v>
      </c>
      <c r="I25" s="58">
        <f t="shared" si="1"/>
        <v>64.097877626948872</v>
      </c>
      <c r="J25" s="55">
        <f t="shared" si="2"/>
        <v>5813</v>
      </c>
      <c r="K25" s="55">
        <f t="shared" si="3"/>
        <v>55197</v>
      </c>
      <c r="O25" s="7" t="s">
        <v>132</v>
      </c>
      <c r="P25" s="7" t="s">
        <v>26</v>
      </c>
    </row>
    <row r="26" spans="1:16" x14ac:dyDescent="0.35">
      <c r="A26" s="5">
        <v>23</v>
      </c>
      <c r="B26" s="7" t="s">
        <v>8</v>
      </c>
      <c r="C26" s="5" t="s">
        <v>27</v>
      </c>
      <c r="D26" s="45">
        <v>189536</v>
      </c>
      <c r="E26" s="45">
        <v>333188</v>
      </c>
      <c r="F26" s="45">
        <v>181275</v>
      </c>
      <c r="G26" s="45">
        <v>247265</v>
      </c>
      <c r="H26" s="58">
        <f t="shared" si="0"/>
        <v>95.641461252743539</v>
      </c>
      <c r="I26" s="58">
        <f t="shared" si="1"/>
        <v>74.211856369377045</v>
      </c>
      <c r="J26" s="55">
        <f t="shared" si="2"/>
        <v>8261</v>
      </c>
      <c r="K26" s="55">
        <f t="shared" si="3"/>
        <v>85923</v>
      </c>
      <c r="O26" s="7" t="s">
        <v>8</v>
      </c>
      <c r="P26" s="5" t="s">
        <v>27</v>
      </c>
    </row>
    <row r="27" spans="1:16" x14ac:dyDescent="0.35">
      <c r="A27" s="7">
        <v>24</v>
      </c>
      <c r="B27" s="7" t="s">
        <v>28</v>
      </c>
      <c r="C27" s="7" t="s">
        <v>28</v>
      </c>
      <c r="D27" s="46">
        <v>113054</v>
      </c>
      <c r="E27" s="46">
        <v>254648</v>
      </c>
      <c r="F27" s="46">
        <v>103957</v>
      </c>
      <c r="G27" s="46">
        <v>168843</v>
      </c>
      <c r="H27" s="58">
        <f t="shared" si="0"/>
        <v>91.95340279866258</v>
      </c>
      <c r="I27" s="58">
        <f t="shared" si="1"/>
        <v>66.304467343156048</v>
      </c>
      <c r="J27" s="55">
        <f t="shared" si="2"/>
        <v>9097</v>
      </c>
      <c r="K27" s="55">
        <f t="shared" si="3"/>
        <v>85805</v>
      </c>
      <c r="O27" s="7" t="s">
        <v>28</v>
      </c>
      <c r="P27" s="7" t="s">
        <v>28</v>
      </c>
    </row>
    <row r="28" spans="1:16" x14ac:dyDescent="0.35">
      <c r="A28" s="5">
        <v>25</v>
      </c>
      <c r="B28" s="7" t="s">
        <v>132</v>
      </c>
      <c r="C28" s="5" t="s">
        <v>29</v>
      </c>
      <c r="D28" s="45">
        <v>50390</v>
      </c>
      <c r="E28" s="45">
        <v>119939</v>
      </c>
      <c r="F28" s="45">
        <v>44906</v>
      </c>
      <c r="G28" s="45">
        <v>83234</v>
      </c>
      <c r="H28" s="58">
        <f t="shared" si="0"/>
        <v>89.116888271482438</v>
      </c>
      <c r="I28" s="58">
        <f t="shared" si="1"/>
        <v>69.396943446251839</v>
      </c>
      <c r="J28" s="55">
        <f t="shared" si="2"/>
        <v>5484</v>
      </c>
      <c r="K28" s="55">
        <f t="shared" si="3"/>
        <v>36705</v>
      </c>
      <c r="O28" s="7" t="s">
        <v>132</v>
      </c>
      <c r="P28" s="5" t="s">
        <v>29</v>
      </c>
    </row>
    <row r="29" spans="1:16" x14ac:dyDescent="0.35">
      <c r="A29" s="7">
        <v>26</v>
      </c>
      <c r="B29" s="7" t="s">
        <v>132</v>
      </c>
      <c r="C29" s="7" t="s">
        <v>30</v>
      </c>
      <c r="D29" s="46">
        <v>78746</v>
      </c>
      <c r="E29" s="46">
        <v>156593</v>
      </c>
      <c r="F29" s="46">
        <v>73665</v>
      </c>
      <c r="G29" s="46">
        <v>117087</v>
      </c>
      <c r="H29" s="58">
        <f t="shared" si="0"/>
        <v>93.547608767429452</v>
      </c>
      <c r="I29" s="58">
        <f t="shared" si="1"/>
        <v>74.771541512072702</v>
      </c>
      <c r="J29" s="55">
        <f t="shared" si="2"/>
        <v>5081</v>
      </c>
      <c r="K29" s="55">
        <f t="shared" si="3"/>
        <v>39506</v>
      </c>
      <c r="O29" s="7" t="s">
        <v>132</v>
      </c>
      <c r="P29" s="7" t="s">
        <v>30</v>
      </c>
    </row>
    <row r="30" spans="1:16" x14ac:dyDescent="0.35">
      <c r="A30" s="5">
        <v>27</v>
      </c>
      <c r="B30" s="7" t="s">
        <v>28</v>
      </c>
      <c r="C30" s="5" t="s">
        <v>31</v>
      </c>
      <c r="D30" s="45">
        <v>132583</v>
      </c>
      <c r="E30" s="45">
        <v>315040</v>
      </c>
      <c r="F30" s="45">
        <v>126652</v>
      </c>
      <c r="G30" s="45">
        <v>248173</v>
      </c>
      <c r="H30" s="58">
        <f t="shared" si="0"/>
        <v>95.526575805344578</v>
      </c>
      <c r="I30" s="58">
        <f t="shared" si="1"/>
        <v>78.775076180802444</v>
      </c>
      <c r="J30" s="55">
        <f t="shared" si="2"/>
        <v>5931</v>
      </c>
      <c r="K30" s="55">
        <f t="shared" si="3"/>
        <v>66867</v>
      </c>
      <c r="O30" s="7" t="s">
        <v>28</v>
      </c>
      <c r="P30" s="5" t="s">
        <v>31</v>
      </c>
    </row>
    <row r="31" spans="1:16" x14ac:dyDescent="0.35">
      <c r="A31" s="7">
        <v>28</v>
      </c>
      <c r="B31" s="7" t="s">
        <v>28</v>
      </c>
      <c r="C31" s="7" t="s">
        <v>32</v>
      </c>
      <c r="D31" s="46">
        <v>118101</v>
      </c>
      <c r="E31" s="46">
        <v>207875</v>
      </c>
      <c r="F31" s="46">
        <v>114032</v>
      </c>
      <c r="G31" s="46">
        <v>179367</v>
      </c>
      <c r="H31" s="58">
        <f t="shared" si="0"/>
        <v>96.554643906486831</v>
      </c>
      <c r="I31" s="58">
        <f t="shared" si="1"/>
        <v>86.285989176187613</v>
      </c>
      <c r="J31" s="55">
        <f t="shared" si="2"/>
        <v>4069</v>
      </c>
      <c r="K31" s="55">
        <f t="shared" si="3"/>
        <v>28508</v>
      </c>
      <c r="O31" s="7" t="s">
        <v>28</v>
      </c>
      <c r="P31" s="7" t="s">
        <v>32</v>
      </c>
    </row>
    <row r="32" spans="1:16" x14ac:dyDescent="0.35">
      <c r="A32" s="5">
        <v>29</v>
      </c>
      <c r="B32" s="7" t="s">
        <v>132</v>
      </c>
      <c r="C32" s="5" t="s">
        <v>33</v>
      </c>
      <c r="D32" s="45">
        <v>36729</v>
      </c>
      <c r="E32" s="45">
        <v>92584</v>
      </c>
      <c r="F32" s="45">
        <v>36372</v>
      </c>
      <c r="G32" s="45">
        <v>87741</v>
      </c>
      <c r="H32" s="58">
        <f t="shared" si="0"/>
        <v>99.028016009148089</v>
      </c>
      <c r="I32" s="58">
        <f t="shared" si="1"/>
        <v>94.769074570120111</v>
      </c>
      <c r="J32" s="55">
        <f t="shared" si="2"/>
        <v>357</v>
      </c>
      <c r="K32" s="55">
        <f t="shared" si="3"/>
        <v>4843</v>
      </c>
      <c r="O32" s="7" t="s">
        <v>132</v>
      </c>
      <c r="P32" s="5" t="s">
        <v>33</v>
      </c>
    </row>
    <row r="33" spans="1:16" x14ac:dyDescent="0.35">
      <c r="A33" s="7">
        <v>30</v>
      </c>
      <c r="B33" s="7" t="s">
        <v>28</v>
      </c>
      <c r="C33" s="7" t="s">
        <v>34</v>
      </c>
      <c r="D33" s="46">
        <v>207486</v>
      </c>
      <c r="E33" s="46">
        <v>374201</v>
      </c>
      <c r="F33" s="46">
        <v>198483</v>
      </c>
      <c r="G33" s="46">
        <v>249729</v>
      </c>
      <c r="H33" s="58">
        <f t="shared" si="0"/>
        <v>95.660912061536692</v>
      </c>
      <c r="I33" s="58">
        <f t="shared" si="1"/>
        <v>66.736593435079001</v>
      </c>
      <c r="J33" s="55">
        <f t="shared" si="2"/>
        <v>9003</v>
      </c>
      <c r="K33" s="55">
        <f t="shared" si="3"/>
        <v>124472</v>
      </c>
      <c r="O33" s="7" t="s">
        <v>28</v>
      </c>
      <c r="P33" s="7" t="s">
        <v>34</v>
      </c>
    </row>
    <row r="34" spans="1:16" x14ac:dyDescent="0.35">
      <c r="A34" s="5">
        <v>31</v>
      </c>
      <c r="B34" s="7" t="s">
        <v>132</v>
      </c>
      <c r="C34" s="5" t="s">
        <v>35</v>
      </c>
      <c r="D34" s="45">
        <v>57329</v>
      </c>
      <c r="E34" s="45">
        <v>110665</v>
      </c>
      <c r="F34" s="45">
        <v>53539</v>
      </c>
      <c r="G34" s="45">
        <v>41452</v>
      </c>
      <c r="H34" s="58">
        <f t="shared" si="0"/>
        <v>93.389035217778087</v>
      </c>
      <c r="I34" s="58">
        <f t="shared" si="1"/>
        <v>37.457190620340668</v>
      </c>
      <c r="J34" s="55">
        <f t="shared" si="2"/>
        <v>3790</v>
      </c>
      <c r="K34" s="55">
        <f t="shared" si="3"/>
        <v>69213</v>
      </c>
      <c r="O34" s="7" t="s">
        <v>132</v>
      </c>
      <c r="P34" s="5" t="s">
        <v>35</v>
      </c>
    </row>
    <row r="35" spans="1:16" x14ac:dyDescent="0.35">
      <c r="A35" s="7">
        <v>32</v>
      </c>
      <c r="B35" s="5" t="s">
        <v>21</v>
      </c>
      <c r="C35" s="7" t="s">
        <v>36</v>
      </c>
      <c r="D35" s="46">
        <v>75113</v>
      </c>
      <c r="E35" s="46">
        <v>159617</v>
      </c>
      <c r="F35" s="46">
        <v>74184</v>
      </c>
      <c r="G35" s="46">
        <v>143775</v>
      </c>
      <c r="H35" s="58">
        <f t="shared" si="0"/>
        <v>98.763196783512839</v>
      </c>
      <c r="I35" s="58">
        <f t="shared" si="1"/>
        <v>90.07499201212903</v>
      </c>
      <c r="J35" s="55">
        <f t="shared" si="2"/>
        <v>929</v>
      </c>
      <c r="K35" s="55">
        <f t="shared" si="3"/>
        <v>15842</v>
      </c>
      <c r="O35" s="5" t="s">
        <v>21</v>
      </c>
      <c r="P35" s="7" t="s">
        <v>36</v>
      </c>
    </row>
    <row r="36" spans="1:16" x14ac:dyDescent="0.35">
      <c r="A36" s="5">
        <v>33</v>
      </c>
      <c r="B36" s="5" t="s">
        <v>7</v>
      </c>
      <c r="C36" s="5" t="s">
        <v>37</v>
      </c>
      <c r="D36" s="45">
        <v>143381</v>
      </c>
      <c r="E36" s="45">
        <v>299263</v>
      </c>
      <c r="F36" s="45">
        <v>137220</v>
      </c>
      <c r="G36" s="45">
        <v>193718</v>
      </c>
      <c r="H36" s="58">
        <f t="shared" si="0"/>
        <v>95.703056890382967</v>
      </c>
      <c r="I36" s="58">
        <f t="shared" si="1"/>
        <v>64.731690853864336</v>
      </c>
      <c r="J36" s="55">
        <f t="shared" si="2"/>
        <v>6161</v>
      </c>
      <c r="K36" s="55">
        <f t="shared" si="3"/>
        <v>105545</v>
      </c>
      <c r="O36" s="5" t="s">
        <v>7</v>
      </c>
      <c r="P36" s="5" t="s">
        <v>37</v>
      </c>
    </row>
    <row r="37" spans="1:16" s="37" customFormat="1" x14ac:dyDescent="0.35">
      <c r="A37" s="7">
        <v>34</v>
      </c>
      <c r="B37" s="5" t="s">
        <v>7</v>
      </c>
      <c r="C37" s="80" t="s">
        <v>38</v>
      </c>
      <c r="D37" s="83">
        <v>349478</v>
      </c>
      <c r="E37" s="83">
        <v>621314</v>
      </c>
      <c r="F37" s="83">
        <v>271524</v>
      </c>
      <c r="G37" s="83">
        <v>410726</v>
      </c>
      <c r="H37" s="81">
        <f t="shared" si="0"/>
        <v>77.694161005843</v>
      </c>
      <c r="I37" s="81">
        <f t="shared" si="1"/>
        <v>66.106026904270635</v>
      </c>
      <c r="J37" s="82">
        <f t="shared" si="2"/>
        <v>77954</v>
      </c>
      <c r="K37" s="82">
        <f t="shared" si="3"/>
        <v>210588</v>
      </c>
      <c r="O37" s="5" t="s">
        <v>7</v>
      </c>
      <c r="P37" s="80" t="s">
        <v>38</v>
      </c>
    </row>
    <row r="38" spans="1:16" ht="15.5" x14ac:dyDescent="0.35">
      <c r="A38" s="5"/>
      <c r="B38" s="9"/>
      <c r="C38" s="9" t="s">
        <v>39</v>
      </c>
      <c r="D38" s="9">
        <v>5760056</v>
      </c>
      <c r="E38" s="9">
        <v>9879057</v>
      </c>
      <c r="F38" s="9">
        <v>5279301</v>
      </c>
      <c r="G38" s="9">
        <v>6661788</v>
      </c>
      <c r="H38" s="9">
        <f t="shared" si="0"/>
        <v>91.653640172942758</v>
      </c>
      <c r="I38" s="9">
        <f t="shared" si="1"/>
        <v>67.433440256494109</v>
      </c>
      <c r="J38" s="9">
        <f t="shared" si="2"/>
        <v>480755</v>
      </c>
      <c r="K38" s="9">
        <f t="shared" si="3"/>
        <v>3217269</v>
      </c>
    </row>
    <row r="39" spans="1:16" x14ac:dyDescent="0.35">
      <c r="A39" s="4" t="s">
        <v>70</v>
      </c>
    </row>
  </sheetData>
  <mergeCells count="5">
    <mergeCell ref="D2:E2"/>
    <mergeCell ref="F2:G2"/>
    <mergeCell ref="H2:I2"/>
    <mergeCell ref="J2:K2"/>
    <mergeCell ref="A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7"/>
  <sheetViews>
    <sheetView zoomScale="115" zoomScaleNormal="115" workbookViewId="0">
      <selection activeCell="G37" sqref="G37"/>
    </sheetView>
  </sheetViews>
  <sheetFormatPr defaultColWidth="8.7265625" defaultRowHeight="14.5" x14ac:dyDescent="0.35"/>
  <cols>
    <col min="1" max="1" width="5.90625" style="31" customWidth="1"/>
    <col min="2" max="2" width="14" style="31" customWidth="1"/>
    <col min="3" max="3" width="14.54296875" style="31" customWidth="1"/>
    <col min="4" max="4" width="11" style="31" customWidth="1"/>
    <col min="5" max="5" width="11.1796875" style="31" customWidth="1"/>
    <col min="6" max="6" width="12.08984375" style="31" customWidth="1"/>
    <col min="7" max="7" width="18.81640625" style="31" customWidth="1"/>
    <col min="8" max="8" width="8.7265625" style="31"/>
    <col min="9" max="9" width="5.90625" style="31" customWidth="1"/>
    <col min="10" max="10" width="16.6328125" style="31" customWidth="1"/>
    <col min="11" max="12" width="14" style="31" customWidth="1"/>
    <col min="13" max="13" width="13.1796875" style="31" customWidth="1"/>
    <col min="14" max="14" width="14.08984375" style="31" customWidth="1"/>
    <col min="15" max="15" width="15.90625" style="31" customWidth="1"/>
    <col min="16" max="16384" width="8.7265625" style="31"/>
  </cols>
  <sheetData>
    <row r="1" spans="1:15" s="47" customFormat="1" ht="35.25" customHeight="1" thickBot="1" x14ac:dyDescent="0.5">
      <c r="A1" s="200" t="s">
        <v>128</v>
      </c>
      <c r="B1" s="200"/>
      <c r="C1" s="200"/>
      <c r="D1" s="200"/>
      <c r="E1" s="200"/>
      <c r="F1" s="200"/>
      <c r="G1" s="200"/>
      <c r="H1" s="48"/>
      <c r="I1" s="200" t="s">
        <v>127</v>
      </c>
      <c r="J1" s="200"/>
      <c r="K1" s="200"/>
      <c r="L1" s="200"/>
      <c r="M1" s="200"/>
      <c r="N1" s="200"/>
      <c r="O1" s="200"/>
    </row>
    <row r="2" spans="1:15" ht="63.75" customHeight="1" thickBot="1" x14ac:dyDescent="0.4">
      <c r="A2" s="72" t="s">
        <v>42</v>
      </c>
      <c r="B2" s="6" t="s">
        <v>120</v>
      </c>
      <c r="C2" s="72" t="s">
        <v>1</v>
      </c>
      <c r="D2" s="72" t="s">
        <v>125</v>
      </c>
      <c r="E2" s="77" t="s">
        <v>111</v>
      </c>
      <c r="F2" s="72" t="s">
        <v>111</v>
      </c>
      <c r="G2" s="72" t="s">
        <v>64</v>
      </c>
      <c r="H2" s="33"/>
      <c r="I2" s="72" t="s">
        <v>42</v>
      </c>
      <c r="J2" s="6" t="s">
        <v>120</v>
      </c>
      <c r="K2" s="72" t="s">
        <v>1</v>
      </c>
      <c r="L2" s="72" t="s">
        <v>65</v>
      </c>
      <c r="M2" s="77" t="s">
        <v>112</v>
      </c>
      <c r="N2" s="72" t="s">
        <v>126</v>
      </c>
      <c r="O2" s="72" t="s">
        <v>64</v>
      </c>
    </row>
    <row r="3" spans="1:15" x14ac:dyDescent="0.35">
      <c r="A3" s="26">
        <v>2</v>
      </c>
      <c r="B3" s="188" t="s">
        <v>7</v>
      </c>
      <c r="C3" s="7" t="s">
        <v>6</v>
      </c>
      <c r="D3" s="26">
        <v>93150</v>
      </c>
      <c r="E3" s="26">
        <v>161</v>
      </c>
      <c r="F3" s="49">
        <v>161</v>
      </c>
      <c r="G3" s="44">
        <f t="shared" ref="G3:G37" si="0">F3-E3</f>
        <v>0</v>
      </c>
      <c r="I3" s="26">
        <v>2</v>
      </c>
      <c r="J3" s="188" t="s">
        <v>7</v>
      </c>
      <c r="K3" s="7" t="s">
        <v>6</v>
      </c>
      <c r="L3" s="26">
        <v>46939</v>
      </c>
      <c r="M3" s="26">
        <v>38571</v>
      </c>
      <c r="N3" s="26">
        <v>38571</v>
      </c>
      <c r="O3" s="44">
        <f t="shared" ref="O3:O37" si="1">N3-M3</f>
        <v>0</v>
      </c>
    </row>
    <row r="4" spans="1:15" x14ac:dyDescent="0.35">
      <c r="A4" s="26">
        <v>3</v>
      </c>
      <c r="B4" s="189"/>
      <c r="C4" s="7" t="s">
        <v>7</v>
      </c>
      <c r="D4" s="26">
        <v>174143</v>
      </c>
      <c r="E4" s="10">
        <v>85</v>
      </c>
      <c r="F4" s="50">
        <v>85</v>
      </c>
      <c r="G4" s="44">
        <f t="shared" si="0"/>
        <v>0</v>
      </c>
      <c r="I4" s="26">
        <v>3</v>
      </c>
      <c r="J4" s="189"/>
      <c r="K4" s="7" t="s">
        <v>7</v>
      </c>
      <c r="L4" s="26">
        <v>92731</v>
      </c>
      <c r="M4" s="26">
        <v>72937</v>
      </c>
      <c r="N4" s="26">
        <v>72931</v>
      </c>
      <c r="O4" s="44">
        <f t="shared" si="1"/>
        <v>-6</v>
      </c>
    </row>
    <row r="5" spans="1:15" x14ac:dyDescent="0.35">
      <c r="A5" s="26">
        <v>7</v>
      </c>
      <c r="B5" s="189"/>
      <c r="C5" s="7" t="s">
        <v>11</v>
      </c>
      <c r="D5" s="26">
        <v>236559</v>
      </c>
      <c r="E5" s="10">
        <v>144</v>
      </c>
      <c r="F5" s="50">
        <v>144</v>
      </c>
      <c r="G5" s="44">
        <f t="shared" si="0"/>
        <v>0</v>
      </c>
      <c r="I5" s="26">
        <v>7</v>
      </c>
      <c r="J5" s="189"/>
      <c r="K5" s="7" t="s">
        <v>11</v>
      </c>
      <c r="L5" s="26">
        <v>29863</v>
      </c>
      <c r="M5" s="26">
        <v>26844</v>
      </c>
      <c r="N5" s="26">
        <v>26844</v>
      </c>
      <c r="O5" s="44">
        <f t="shared" si="1"/>
        <v>0</v>
      </c>
    </row>
    <row r="6" spans="1:15" ht="18" customHeight="1" x14ac:dyDescent="0.35">
      <c r="A6" s="26">
        <v>33</v>
      </c>
      <c r="B6" s="189"/>
      <c r="C6" s="7" t="s">
        <v>37</v>
      </c>
      <c r="D6" s="26">
        <v>143381</v>
      </c>
      <c r="E6" s="10">
        <v>349</v>
      </c>
      <c r="F6" s="50">
        <v>349</v>
      </c>
      <c r="G6" s="44">
        <f t="shared" si="0"/>
        <v>0</v>
      </c>
      <c r="I6" s="26">
        <v>33</v>
      </c>
      <c r="J6" s="189"/>
      <c r="K6" s="7" t="s">
        <v>37</v>
      </c>
      <c r="L6" s="26">
        <v>10886</v>
      </c>
      <c r="M6" s="26">
        <v>9428</v>
      </c>
      <c r="N6" s="26">
        <v>9429</v>
      </c>
      <c r="O6" s="44">
        <f t="shared" si="1"/>
        <v>1</v>
      </c>
    </row>
    <row r="7" spans="1:15" x14ac:dyDescent="0.35">
      <c r="A7" s="26">
        <v>34</v>
      </c>
      <c r="B7" s="190"/>
      <c r="C7" s="7" t="s">
        <v>38</v>
      </c>
      <c r="D7" s="26">
        <v>349478</v>
      </c>
      <c r="E7" s="26">
        <v>128</v>
      </c>
      <c r="F7" s="49">
        <v>128</v>
      </c>
      <c r="G7" s="44">
        <f t="shared" si="0"/>
        <v>0</v>
      </c>
      <c r="I7" s="26">
        <v>34</v>
      </c>
      <c r="J7" s="190"/>
      <c r="K7" s="7" t="s">
        <v>38</v>
      </c>
      <c r="L7" s="26">
        <v>40699</v>
      </c>
      <c r="M7" s="26">
        <v>38390</v>
      </c>
      <c r="N7" s="26">
        <v>38390</v>
      </c>
      <c r="O7" s="44">
        <f t="shared" si="1"/>
        <v>0</v>
      </c>
    </row>
    <row r="8" spans="1:15" x14ac:dyDescent="0.35">
      <c r="A8" s="26">
        <v>4</v>
      </c>
      <c r="B8" s="188" t="s">
        <v>8</v>
      </c>
      <c r="C8" s="7" t="s">
        <v>8</v>
      </c>
      <c r="D8" s="26">
        <v>260947</v>
      </c>
      <c r="E8" s="26">
        <v>875</v>
      </c>
      <c r="F8" s="49">
        <v>900</v>
      </c>
      <c r="G8" s="44">
        <f t="shared" si="0"/>
        <v>25</v>
      </c>
      <c r="I8" s="26">
        <v>4</v>
      </c>
      <c r="J8" s="188" t="s">
        <v>8</v>
      </c>
      <c r="K8" s="7" t="s">
        <v>8</v>
      </c>
      <c r="L8" s="26">
        <v>22745</v>
      </c>
      <c r="M8" s="26">
        <v>20933</v>
      </c>
      <c r="N8" s="26">
        <v>20933</v>
      </c>
      <c r="O8" s="44">
        <f t="shared" si="1"/>
        <v>0</v>
      </c>
    </row>
    <row r="9" spans="1:15" x14ac:dyDescent="0.35">
      <c r="A9" s="26">
        <v>5</v>
      </c>
      <c r="B9" s="189"/>
      <c r="C9" s="7" t="s">
        <v>9</v>
      </c>
      <c r="D9" s="26">
        <v>258662</v>
      </c>
      <c r="E9" s="10">
        <v>1539</v>
      </c>
      <c r="F9" s="50">
        <v>1547</v>
      </c>
      <c r="G9" s="44">
        <f t="shared" si="0"/>
        <v>8</v>
      </c>
      <c r="I9" s="26">
        <v>5</v>
      </c>
      <c r="J9" s="189"/>
      <c r="K9" s="7" t="s">
        <v>9</v>
      </c>
      <c r="L9" s="26">
        <v>19760</v>
      </c>
      <c r="M9" s="26">
        <v>16988</v>
      </c>
      <c r="N9" s="26">
        <v>17052</v>
      </c>
      <c r="O9" s="44">
        <f t="shared" si="1"/>
        <v>64</v>
      </c>
    </row>
    <row r="10" spans="1:15" x14ac:dyDescent="0.35">
      <c r="A10" s="26">
        <v>12</v>
      </c>
      <c r="B10" s="189"/>
      <c r="C10" s="7" t="s">
        <v>16</v>
      </c>
      <c r="D10" s="26">
        <v>124003</v>
      </c>
      <c r="E10" s="26">
        <v>2738</v>
      </c>
      <c r="F10" s="49">
        <v>2906</v>
      </c>
      <c r="G10" s="44">
        <f t="shared" si="0"/>
        <v>168</v>
      </c>
      <c r="I10" s="26">
        <v>12</v>
      </c>
      <c r="J10" s="189"/>
      <c r="K10" s="7" t="s">
        <v>16</v>
      </c>
      <c r="L10" s="26">
        <v>11280</v>
      </c>
      <c r="M10" s="26">
        <v>10432</v>
      </c>
      <c r="N10" s="26">
        <v>10431</v>
      </c>
      <c r="O10" s="44">
        <f t="shared" si="1"/>
        <v>-1</v>
      </c>
    </row>
    <row r="11" spans="1:15" x14ac:dyDescent="0.35">
      <c r="A11" s="26">
        <v>14</v>
      </c>
      <c r="B11" s="189"/>
      <c r="C11" s="7" t="s">
        <v>18</v>
      </c>
      <c r="D11" s="26">
        <v>221851</v>
      </c>
      <c r="E11" s="26">
        <v>681</v>
      </c>
      <c r="F11" s="49">
        <v>690</v>
      </c>
      <c r="G11" s="44">
        <f t="shared" si="0"/>
        <v>9</v>
      </c>
      <c r="I11" s="26">
        <v>14</v>
      </c>
      <c r="J11" s="189"/>
      <c r="K11" s="7" t="s">
        <v>18</v>
      </c>
      <c r="L11" s="26">
        <v>13384</v>
      </c>
      <c r="M11" s="26">
        <v>7867</v>
      </c>
      <c r="N11" s="26">
        <v>7872</v>
      </c>
      <c r="O11" s="44">
        <f t="shared" si="1"/>
        <v>5</v>
      </c>
    </row>
    <row r="12" spans="1:15" x14ac:dyDescent="0.35">
      <c r="A12" s="26">
        <v>16</v>
      </c>
      <c r="B12" s="189"/>
      <c r="C12" s="7" t="s">
        <v>20</v>
      </c>
      <c r="D12" s="26">
        <v>152079</v>
      </c>
      <c r="E12" s="26">
        <v>729</v>
      </c>
      <c r="F12" s="49">
        <v>729</v>
      </c>
      <c r="G12" s="44">
        <f t="shared" si="0"/>
        <v>0</v>
      </c>
      <c r="I12" s="26">
        <v>16</v>
      </c>
      <c r="J12" s="189"/>
      <c r="K12" s="7" t="s">
        <v>20</v>
      </c>
      <c r="L12" s="26">
        <v>10968</v>
      </c>
      <c r="M12" s="26">
        <v>9292</v>
      </c>
      <c r="N12" s="26">
        <v>9292</v>
      </c>
      <c r="O12" s="44">
        <f t="shared" si="1"/>
        <v>0</v>
      </c>
    </row>
    <row r="13" spans="1:15" x14ac:dyDescent="0.35">
      <c r="A13" s="26">
        <v>18</v>
      </c>
      <c r="B13" s="189"/>
      <c r="C13" s="7" t="s">
        <v>22</v>
      </c>
      <c r="D13" s="26">
        <v>351308</v>
      </c>
      <c r="E13" s="26">
        <v>1528</v>
      </c>
      <c r="F13" s="49">
        <v>1528</v>
      </c>
      <c r="G13" s="44">
        <f t="shared" si="0"/>
        <v>0</v>
      </c>
      <c r="I13" s="26">
        <v>18</v>
      </c>
      <c r="J13" s="189"/>
      <c r="K13" s="7" t="s">
        <v>22</v>
      </c>
      <c r="L13" s="26">
        <v>50470</v>
      </c>
      <c r="M13" s="26">
        <v>26388</v>
      </c>
      <c r="N13" s="26">
        <v>26388</v>
      </c>
      <c r="O13" s="44">
        <f t="shared" si="1"/>
        <v>0</v>
      </c>
    </row>
    <row r="14" spans="1:15" x14ac:dyDescent="0.35">
      <c r="A14" s="26">
        <v>21</v>
      </c>
      <c r="B14" s="189"/>
      <c r="C14" s="7" t="s">
        <v>25</v>
      </c>
      <c r="D14" s="26">
        <v>124374</v>
      </c>
      <c r="E14" s="10">
        <v>6946</v>
      </c>
      <c r="F14" s="50">
        <v>7115</v>
      </c>
      <c r="G14" s="44">
        <f t="shared" si="0"/>
        <v>169</v>
      </c>
      <c r="I14" s="26">
        <v>21</v>
      </c>
      <c r="J14" s="189"/>
      <c r="K14" s="7" t="s">
        <v>25</v>
      </c>
      <c r="L14" s="26">
        <v>6502</v>
      </c>
      <c r="M14" s="26">
        <v>5754</v>
      </c>
      <c r="N14" s="26">
        <v>5781</v>
      </c>
      <c r="O14" s="44">
        <f t="shared" si="1"/>
        <v>27</v>
      </c>
    </row>
    <row r="15" spans="1:15" x14ac:dyDescent="0.35">
      <c r="A15" s="26">
        <v>23</v>
      </c>
      <c r="B15" s="190"/>
      <c r="C15" s="7" t="s">
        <v>27</v>
      </c>
      <c r="D15" s="26">
        <v>189536</v>
      </c>
      <c r="E15" s="10">
        <v>1249</v>
      </c>
      <c r="F15" s="50">
        <v>1261</v>
      </c>
      <c r="G15" s="44">
        <f t="shared" si="0"/>
        <v>12</v>
      </c>
      <c r="I15" s="26">
        <v>23</v>
      </c>
      <c r="J15" s="190"/>
      <c r="K15" s="7" t="s">
        <v>27</v>
      </c>
      <c r="L15" s="26">
        <v>7165</v>
      </c>
      <c r="M15" s="26">
        <v>6649</v>
      </c>
      <c r="N15" s="26">
        <v>6650</v>
      </c>
      <c r="O15" s="44">
        <f t="shared" si="1"/>
        <v>1</v>
      </c>
    </row>
    <row r="16" spans="1:15" x14ac:dyDescent="0.35">
      <c r="A16" s="26">
        <v>22</v>
      </c>
      <c r="B16" s="188" t="s">
        <v>132</v>
      </c>
      <c r="C16" s="7" t="s">
        <v>26</v>
      </c>
      <c r="D16" s="26">
        <v>112736</v>
      </c>
      <c r="E16" s="26">
        <v>375</v>
      </c>
      <c r="F16" s="49">
        <v>375</v>
      </c>
      <c r="G16" s="44">
        <f t="shared" si="0"/>
        <v>0</v>
      </c>
      <c r="I16" s="26">
        <v>22</v>
      </c>
      <c r="J16" s="188" t="s">
        <v>132</v>
      </c>
      <c r="K16" s="7" t="s">
        <v>26</v>
      </c>
      <c r="L16" s="26">
        <v>26349</v>
      </c>
      <c r="M16" s="26">
        <v>16403</v>
      </c>
      <c r="N16" s="26">
        <v>16421</v>
      </c>
      <c r="O16" s="44">
        <f t="shared" si="1"/>
        <v>18</v>
      </c>
    </row>
    <row r="17" spans="1:15" x14ac:dyDescent="0.35">
      <c r="A17" s="26">
        <v>25</v>
      </c>
      <c r="B17" s="189"/>
      <c r="C17" s="7" t="s">
        <v>29</v>
      </c>
      <c r="D17" s="26">
        <v>50390</v>
      </c>
      <c r="E17" s="10">
        <v>137</v>
      </c>
      <c r="F17" s="50">
        <v>137</v>
      </c>
      <c r="G17" s="44">
        <f t="shared" si="0"/>
        <v>0</v>
      </c>
      <c r="I17" s="26">
        <v>25</v>
      </c>
      <c r="J17" s="189"/>
      <c r="K17" s="7" t="s">
        <v>29</v>
      </c>
      <c r="L17" s="26">
        <v>9418</v>
      </c>
      <c r="M17" s="26">
        <v>7645</v>
      </c>
      <c r="N17" s="26">
        <v>7646</v>
      </c>
      <c r="O17" s="44">
        <f t="shared" si="1"/>
        <v>1</v>
      </c>
    </row>
    <row r="18" spans="1:15" x14ac:dyDescent="0.35">
      <c r="A18" s="26">
        <v>26</v>
      </c>
      <c r="B18" s="189"/>
      <c r="C18" s="7" t="s">
        <v>30</v>
      </c>
      <c r="D18" s="26">
        <v>78746</v>
      </c>
      <c r="E18" s="26">
        <v>7278</v>
      </c>
      <c r="F18" s="49">
        <v>7533</v>
      </c>
      <c r="G18" s="44">
        <f t="shared" si="0"/>
        <v>255</v>
      </c>
      <c r="I18" s="26">
        <v>26</v>
      </c>
      <c r="J18" s="189"/>
      <c r="K18" s="7" t="s">
        <v>30</v>
      </c>
      <c r="L18" s="26">
        <v>8039</v>
      </c>
      <c r="M18" s="26">
        <v>6860</v>
      </c>
      <c r="N18" s="26">
        <v>6860</v>
      </c>
      <c r="O18" s="44">
        <f t="shared" si="1"/>
        <v>0</v>
      </c>
    </row>
    <row r="19" spans="1:15" x14ac:dyDescent="0.35">
      <c r="A19" s="26">
        <v>29</v>
      </c>
      <c r="B19" s="189"/>
      <c r="C19" s="7" t="s">
        <v>33</v>
      </c>
      <c r="D19" s="26">
        <v>36729</v>
      </c>
      <c r="E19" s="10">
        <v>3305</v>
      </c>
      <c r="F19" s="50">
        <v>3420</v>
      </c>
      <c r="G19" s="44">
        <f t="shared" si="0"/>
        <v>115</v>
      </c>
      <c r="I19" s="26">
        <v>29</v>
      </c>
      <c r="J19" s="189"/>
      <c r="K19" s="7" t="s">
        <v>33</v>
      </c>
      <c r="L19" s="26">
        <v>4760</v>
      </c>
      <c r="M19" s="26">
        <v>4421</v>
      </c>
      <c r="N19" s="26">
        <v>4425</v>
      </c>
      <c r="O19" s="44">
        <f t="shared" si="1"/>
        <v>4</v>
      </c>
    </row>
    <row r="20" spans="1:15" x14ac:dyDescent="0.35">
      <c r="A20" s="26">
        <v>31</v>
      </c>
      <c r="B20" s="190"/>
      <c r="C20" s="7" t="s">
        <v>35</v>
      </c>
      <c r="D20" s="26">
        <v>57329</v>
      </c>
      <c r="E20" s="10">
        <v>74</v>
      </c>
      <c r="F20" s="50">
        <v>118</v>
      </c>
      <c r="G20" s="44">
        <f t="shared" si="0"/>
        <v>44</v>
      </c>
      <c r="I20" s="26">
        <v>31</v>
      </c>
      <c r="J20" s="190"/>
      <c r="K20" s="7" t="s">
        <v>35</v>
      </c>
      <c r="L20" s="26">
        <v>7320</v>
      </c>
      <c r="M20" s="26">
        <v>6498</v>
      </c>
      <c r="N20" s="26">
        <v>6512</v>
      </c>
      <c r="O20" s="44">
        <f t="shared" si="1"/>
        <v>14</v>
      </c>
    </row>
    <row r="21" spans="1:15" x14ac:dyDescent="0.35">
      <c r="A21" s="26">
        <v>6</v>
      </c>
      <c r="B21" s="188" t="s">
        <v>21</v>
      </c>
      <c r="C21" s="7" t="s">
        <v>10</v>
      </c>
      <c r="D21" s="26">
        <v>123736</v>
      </c>
      <c r="E21" s="26">
        <v>598</v>
      </c>
      <c r="F21" s="49">
        <v>598</v>
      </c>
      <c r="G21" s="44">
        <f t="shared" si="0"/>
        <v>0</v>
      </c>
      <c r="I21" s="26">
        <v>6</v>
      </c>
      <c r="J21" s="188" t="s">
        <v>21</v>
      </c>
      <c r="K21" s="7" t="s">
        <v>10</v>
      </c>
      <c r="L21" s="26">
        <v>62999</v>
      </c>
      <c r="M21" s="26">
        <v>53783</v>
      </c>
      <c r="N21" s="26">
        <v>53783</v>
      </c>
      <c r="O21" s="44">
        <f t="shared" si="1"/>
        <v>0</v>
      </c>
    </row>
    <row r="22" spans="1:15" x14ac:dyDescent="0.35">
      <c r="A22" s="26">
        <v>8</v>
      </c>
      <c r="B22" s="189"/>
      <c r="C22" s="7" t="s">
        <v>12</v>
      </c>
      <c r="D22" s="26">
        <v>157806</v>
      </c>
      <c r="E22" s="26">
        <v>298</v>
      </c>
      <c r="F22" s="49">
        <v>304</v>
      </c>
      <c r="G22" s="44">
        <f t="shared" si="0"/>
        <v>6</v>
      </c>
      <c r="I22" s="26">
        <v>8</v>
      </c>
      <c r="J22" s="189"/>
      <c r="K22" s="7" t="s">
        <v>12</v>
      </c>
      <c r="L22" s="26">
        <v>31975</v>
      </c>
      <c r="M22" s="26">
        <v>29262</v>
      </c>
      <c r="N22" s="26">
        <v>29272</v>
      </c>
      <c r="O22" s="44">
        <f t="shared" si="1"/>
        <v>10</v>
      </c>
    </row>
    <row r="23" spans="1:15" x14ac:dyDescent="0.35">
      <c r="A23" s="26">
        <v>10</v>
      </c>
      <c r="B23" s="189"/>
      <c r="C23" s="7" t="s">
        <v>14</v>
      </c>
      <c r="D23" s="26">
        <v>102629</v>
      </c>
      <c r="E23" s="26">
        <v>19286</v>
      </c>
      <c r="F23" s="49">
        <v>19396</v>
      </c>
      <c r="G23" s="44">
        <f t="shared" si="0"/>
        <v>110</v>
      </c>
      <c r="I23" s="26">
        <v>10</v>
      </c>
      <c r="J23" s="189"/>
      <c r="K23" s="7" t="s">
        <v>14</v>
      </c>
      <c r="L23" s="26">
        <v>23247</v>
      </c>
      <c r="M23" s="26">
        <v>19153</v>
      </c>
      <c r="N23" s="26">
        <v>19154</v>
      </c>
      <c r="O23" s="44">
        <f t="shared" si="1"/>
        <v>1</v>
      </c>
    </row>
    <row r="24" spans="1:15" x14ac:dyDescent="0.35">
      <c r="A24" s="26">
        <v>11</v>
      </c>
      <c r="B24" s="189"/>
      <c r="C24" s="7" t="s">
        <v>15</v>
      </c>
      <c r="D24" s="26">
        <v>143614</v>
      </c>
      <c r="E24" s="10">
        <v>200</v>
      </c>
      <c r="F24" s="50">
        <v>200</v>
      </c>
      <c r="G24" s="44">
        <f t="shared" si="0"/>
        <v>0</v>
      </c>
      <c r="I24" s="26">
        <v>11</v>
      </c>
      <c r="J24" s="189"/>
      <c r="K24" s="7" t="s">
        <v>15</v>
      </c>
      <c r="L24" s="26">
        <v>92848</v>
      </c>
      <c r="M24" s="26">
        <v>70629</v>
      </c>
      <c r="N24" s="26">
        <v>70628</v>
      </c>
      <c r="O24" s="44">
        <f t="shared" si="1"/>
        <v>-1</v>
      </c>
    </row>
    <row r="25" spans="1:15" x14ac:dyDescent="0.35">
      <c r="A25" s="26">
        <v>17</v>
      </c>
      <c r="B25" s="189"/>
      <c r="C25" s="7" t="s">
        <v>21</v>
      </c>
      <c r="D25" s="26">
        <v>91329</v>
      </c>
      <c r="E25" s="10">
        <v>37460</v>
      </c>
      <c r="F25" s="50">
        <v>37493</v>
      </c>
      <c r="G25" s="44">
        <f t="shared" si="0"/>
        <v>33</v>
      </c>
      <c r="I25" s="26">
        <v>17</v>
      </c>
      <c r="J25" s="189"/>
      <c r="K25" s="7" t="s">
        <v>21</v>
      </c>
      <c r="L25" s="26">
        <v>44891</v>
      </c>
      <c r="M25" s="26">
        <v>38723</v>
      </c>
      <c r="N25" s="26">
        <v>38726</v>
      </c>
      <c r="O25" s="44">
        <f t="shared" si="1"/>
        <v>3</v>
      </c>
    </row>
    <row r="26" spans="1:15" x14ac:dyDescent="0.35">
      <c r="A26" s="26">
        <v>32</v>
      </c>
      <c r="B26" s="190"/>
      <c r="C26" s="7" t="s">
        <v>36</v>
      </c>
      <c r="D26" s="26">
        <v>75113</v>
      </c>
      <c r="E26" s="26">
        <v>3067</v>
      </c>
      <c r="F26" s="49">
        <v>3086</v>
      </c>
      <c r="G26" s="44">
        <f t="shared" si="0"/>
        <v>19</v>
      </c>
      <c r="I26" s="26">
        <v>32</v>
      </c>
      <c r="J26" s="190"/>
      <c r="K26" s="7" t="s">
        <v>36</v>
      </c>
      <c r="L26" s="26">
        <v>17513</v>
      </c>
      <c r="M26" s="26">
        <v>16030</v>
      </c>
      <c r="N26" s="26">
        <v>16036</v>
      </c>
      <c r="O26" s="44">
        <f t="shared" si="1"/>
        <v>6</v>
      </c>
    </row>
    <row r="27" spans="1:15" x14ac:dyDescent="0.35">
      <c r="A27" s="26">
        <v>1</v>
      </c>
      <c r="B27" s="188" t="s">
        <v>24</v>
      </c>
      <c r="C27" s="7" t="s">
        <v>5</v>
      </c>
      <c r="D27" s="26">
        <v>293600</v>
      </c>
      <c r="E27" s="10">
        <v>3343</v>
      </c>
      <c r="F27" s="50">
        <v>3413</v>
      </c>
      <c r="G27" s="44">
        <f t="shared" si="0"/>
        <v>70</v>
      </c>
      <c r="I27" s="26">
        <v>1</v>
      </c>
      <c r="J27" s="188" t="s">
        <v>24</v>
      </c>
      <c r="K27" s="7" t="s">
        <v>5</v>
      </c>
      <c r="L27" s="26">
        <v>55246</v>
      </c>
      <c r="M27" s="26">
        <v>44542</v>
      </c>
      <c r="N27" s="26">
        <v>44563</v>
      </c>
      <c r="O27" s="44">
        <f t="shared" si="1"/>
        <v>21</v>
      </c>
    </row>
    <row r="28" spans="1:15" x14ac:dyDescent="0.35">
      <c r="A28" s="26">
        <v>9</v>
      </c>
      <c r="B28" s="189"/>
      <c r="C28" s="7" t="s">
        <v>13</v>
      </c>
      <c r="D28" s="26">
        <v>199567</v>
      </c>
      <c r="E28" s="10">
        <v>2828</v>
      </c>
      <c r="F28" s="50">
        <v>2863</v>
      </c>
      <c r="G28" s="44">
        <f t="shared" si="0"/>
        <v>35</v>
      </c>
      <c r="I28" s="26">
        <v>9</v>
      </c>
      <c r="J28" s="189"/>
      <c r="K28" s="7" t="s">
        <v>13</v>
      </c>
      <c r="L28" s="26">
        <v>50700</v>
      </c>
      <c r="M28" s="26">
        <v>33560</v>
      </c>
      <c r="N28" s="26">
        <v>33572</v>
      </c>
      <c r="O28" s="44">
        <f t="shared" si="1"/>
        <v>12</v>
      </c>
    </row>
    <row r="29" spans="1:15" x14ac:dyDescent="0.35">
      <c r="A29" s="26">
        <v>13</v>
      </c>
      <c r="B29" s="189"/>
      <c r="C29" s="7" t="s">
        <v>17</v>
      </c>
      <c r="D29" s="26">
        <v>316732</v>
      </c>
      <c r="E29" s="10">
        <v>4064</v>
      </c>
      <c r="F29" s="50">
        <v>4083</v>
      </c>
      <c r="G29" s="44">
        <f t="shared" si="0"/>
        <v>19</v>
      </c>
      <c r="I29" s="26">
        <v>13</v>
      </c>
      <c r="J29" s="189"/>
      <c r="K29" s="7" t="s">
        <v>17</v>
      </c>
      <c r="L29" s="26">
        <v>72977</v>
      </c>
      <c r="M29" s="26">
        <v>49377</v>
      </c>
      <c r="N29" s="26">
        <v>49407</v>
      </c>
      <c r="O29" s="44">
        <f t="shared" si="1"/>
        <v>30</v>
      </c>
    </row>
    <row r="30" spans="1:15" x14ac:dyDescent="0.35">
      <c r="A30" s="26">
        <v>19</v>
      </c>
      <c r="B30" s="189"/>
      <c r="C30" s="7" t="s">
        <v>23</v>
      </c>
      <c r="D30" s="26">
        <v>199231</v>
      </c>
      <c r="E30" s="10">
        <v>1189</v>
      </c>
      <c r="F30" s="50">
        <v>1193</v>
      </c>
      <c r="G30" s="44">
        <f t="shared" si="0"/>
        <v>4</v>
      </c>
      <c r="I30" s="26">
        <v>19</v>
      </c>
      <c r="J30" s="189"/>
      <c r="K30" s="7" t="s">
        <v>23</v>
      </c>
      <c r="L30" s="26">
        <v>106807</v>
      </c>
      <c r="M30" s="26">
        <v>91782</v>
      </c>
      <c r="N30" s="26">
        <v>91787</v>
      </c>
      <c r="O30" s="44">
        <f t="shared" si="1"/>
        <v>5</v>
      </c>
    </row>
    <row r="31" spans="1:15" x14ac:dyDescent="0.35">
      <c r="A31" s="26">
        <v>20</v>
      </c>
      <c r="B31" s="190"/>
      <c r="C31" s="7" t="s">
        <v>24</v>
      </c>
      <c r="D31" s="26">
        <v>288171</v>
      </c>
      <c r="E31" s="26">
        <v>5914</v>
      </c>
      <c r="F31" s="49">
        <v>6093</v>
      </c>
      <c r="G31" s="44">
        <f t="shared" si="0"/>
        <v>179</v>
      </c>
      <c r="I31" s="26">
        <v>20</v>
      </c>
      <c r="J31" s="190"/>
      <c r="K31" s="7" t="s">
        <v>24</v>
      </c>
      <c r="L31" s="26">
        <v>71791</v>
      </c>
      <c r="M31" s="26">
        <v>66615</v>
      </c>
      <c r="N31" s="26">
        <v>66632</v>
      </c>
      <c r="O31" s="44">
        <f t="shared" si="1"/>
        <v>17</v>
      </c>
    </row>
    <row r="32" spans="1:15" x14ac:dyDescent="0.35">
      <c r="A32" s="26">
        <v>15</v>
      </c>
      <c r="B32" s="188" t="s">
        <v>28</v>
      </c>
      <c r="C32" s="7" t="s">
        <v>19</v>
      </c>
      <c r="D32" s="26">
        <v>181903</v>
      </c>
      <c r="E32" s="10">
        <v>2530</v>
      </c>
      <c r="F32" s="50">
        <v>2623</v>
      </c>
      <c r="G32" s="44">
        <f t="shared" si="0"/>
        <v>93</v>
      </c>
      <c r="I32" s="26">
        <v>15</v>
      </c>
      <c r="J32" s="188" t="s">
        <v>28</v>
      </c>
      <c r="K32" s="7" t="s">
        <v>19</v>
      </c>
      <c r="L32" s="26">
        <v>16389</v>
      </c>
      <c r="M32" s="26">
        <v>13496</v>
      </c>
      <c r="N32" s="26">
        <v>13552</v>
      </c>
      <c r="O32" s="44">
        <f t="shared" si="1"/>
        <v>56</v>
      </c>
    </row>
    <row r="33" spans="1:16383" x14ac:dyDescent="0.35">
      <c r="A33" s="26">
        <v>24</v>
      </c>
      <c r="B33" s="189"/>
      <c r="C33" s="7" t="s">
        <v>28</v>
      </c>
      <c r="D33" s="26">
        <v>113054</v>
      </c>
      <c r="E33" s="26">
        <v>310</v>
      </c>
      <c r="F33" s="49">
        <v>336</v>
      </c>
      <c r="G33" s="44">
        <f t="shared" si="0"/>
        <v>26</v>
      </c>
      <c r="I33" s="26">
        <v>24</v>
      </c>
      <c r="J33" s="189"/>
      <c r="K33" s="7" t="s">
        <v>28</v>
      </c>
      <c r="L33" s="26">
        <v>21460</v>
      </c>
      <c r="M33" s="26">
        <v>15666</v>
      </c>
      <c r="N33" s="26">
        <v>15682</v>
      </c>
      <c r="O33" s="44">
        <f t="shared" si="1"/>
        <v>16</v>
      </c>
    </row>
    <row r="34" spans="1:16383" x14ac:dyDescent="0.35">
      <c r="A34" s="26">
        <v>27</v>
      </c>
      <c r="B34" s="189"/>
      <c r="C34" s="7" t="s">
        <v>31</v>
      </c>
      <c r="D34" s="26">
        <v>132583</v>
      </c>
      <c r="E34" s="10">
        <v>2636</v>
      </c>
      <c r="F34" s="50">
        <v>2636</v>
      </c>
      <c r="G34" s="44">
        <f t="shared" si="0"/>
        <v>0</v>
      </c>
      <c r="I34" s="26">
        <v>27</v>
      </c>
      <c r="J34" s="189"/>
      <c r="K34" s="7" t="s">
        <v>31</v>
      </c>
      <c r="L34" s="26">
        <v>21538</v>
      </c>
      <c r="M34" s="26">
        <v>18008</v>
      </c>
      <c r="N34" s="26">
        <v>18010</v>
      </c>
      <c r="O34" s="44">
        <f t="shared" si="1"/>
        <v>2</v>
      </c>
    </row>
    <row r="35" spans="1:16383" x14ac:dyDescent="0.35">
      <c r="A35" s="26">
        <v>28</v>
      </c>
      <c r="B35" s="189"/>
      <c r="C35" s="7" t="s">
        <v>32</v>
      </c>
      <c r="D35" s="26">
        <v>118101</v>
      </c>
      <c r="E35" s="26">
        <v>5388</v>
      </c>
      <c r="F35" s="49">
        <v>5430</v>
      </c>
      <c r="G35" s="44">
        <f t="shared" si="0"/>
        <v>42</v>
      </c>
      <c r="I35" s="26">
        <v>28</v>
      </c>
      <c r="J35" s="189"/>
      <c r="K35" s="7" t="s">
        <v>32</v>
      </c>
      <c r="L35" s="26">
        <v>14089</v>
      </c>
      <c r="M35" s="26">
        <v>13391</v>
      </c>
      <c r="N35" s="26">
        <v>13391</v>
      </c>
      <c r="O35" s="44">
        <f t="shared" si="1"/>
        <v>0</v>
      </c>
    </row>
    <row r="36" spans="1:16383" x14ac:dyDescent="0.35">
      <c r="A36" s="26">
        <v>30</v>
      </c>
      <c r="B36" s="190"/>
      <c r="C36" s="7" t="s">
        <v>34</v>
      </c>
      <c r="D36" s="26">
        <v>207486</v>
      </c>
      <c r="E36" s="26">
        <v>606</v>
      </c>
      <c r="F36" s="49">
        <v>606</v>
      </c>
      <c r="G36" s="44">
        <f t="shared" si="0"/>
        <v>0</v>
      </c>
      <c r="I36" s="26">
        <v>30</v>
      </c>
      <c r="J36" s="190"/>
      <c r="K36" s="7" t="s">
        <v>34</v>
      </c>
      <c r="L36" s="26">
        <v>48036</v>
      </c>
      <c r="M36" s="26">
        <v>41965</v>
      </c>
      <c r="N36" s="26">
        <v>41965</v>
      </c>
      <c r="O36" s="44">
        <f t="shared" si="1"/>
        <v>0</v>
      </c>
    </row>
    <row r="37" spans="1:16383" s="76" customFormat="1" ht="15.5" x14ac:dyDescent="0.35">
      <c r="A37" s="9"/>
      <c r="B37" s="9"/>
      <c r="C37" s="9" t="s">
        <v>39</v>
      </c>
      <c r="D37" s="9">
        <v>5760056</v>
      </c>
      <c r="E37" s="9">
        <v>118038</v>
      </c>
      <c r="F37" s="57">
        <v>119479</v>
      </c>
      <c r="G37" s="9">
        <f t="shared" si="0"/>
        <v>1441</v>
      </c>
      <c r="H37" s="75"/>
      <c r="I37" s="9"/>
      <c r="J37" s="9"/>
      <c r="K37" s="9" t="s">
        <v>39</v>
      </c>
      <c r="L37" s="9">
        <v>1171784</v>
      </c>
      <c r="M37" s="9">
        <v>948282</v>
      </c>
      <c r="N37" s="9">
        <v>948588</v>
      </c>
      <c r="O37" s="9">
        <f t="shared" si="1"/>
        <v>306</v>
      </c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  <c r="IW37" s="75"/>
      <c r="IX37" s="75"/>
      <c r="IY37" s="75"/>
      <c r="IZ37" s="75"/>
      <c r="JA37" s="75"/>
      <c r="JB37" s="75"/>
      <c r="JC37" s="75"/>
      <c r="JD37" s="75"/>
      <c r="JE37" s="75"/>
      <c r="JF37" s="75"/>
      <c r="JG37" s="75"/>
      <c r="JH37" s="75"/>
      <c r="JI37" s="75"/>
      <c r="JJ37" s="75"/>
      <c r="JK37" s="75"/>
      <c r="JL37" s="75"/>
      <c r="JM37" s="75"/>
      <c r="JN37" s="75"/>
      <c r="JO37" s="75"/>
      <c r="JP37" s="75"/>
      <c r="JQ37" s="75"/>
      <c r="JR37" s="75"/>
      <c r="JS37" s="75"/>
      <c r="JT37" s="75"/>
      <c r="JU37" s="75"/>
      <c r="JV37" s="75"/>
      <c r="JW37" s="75"/>
      <c r="JX37" s="75"/>
      <c r="JY37" s="75"/>
      <c r="JZ37" s="75"/>
      <c r="KA37" s="75"/>
      <c r="KB37" s="75"/>
      <c r="KC37" s="75"/>
      <c r="KD37" s="75"/>
      <c r="KE37" s="75"/>
      <c r="KF37" s="75"/>
      <c r="KG37" s="75"/>
      <c r="KH37" s="75"/>
      <c r="KI37" s="75"/>
      <c r="KJ37" s="75"/>
      <c r="KK37" s="75"/>
      <c r="KL37" s="75"/>
      <c r="KM37" s="75"/>
      <c r="KN37" s="75"/>
      <c r="KO37" s="75"/>
      <c r="KP37" s="75"/>
      <c r="KQ37" s="75"/>
      <c r="KR37" s="75"/>
      <c r="KS37" s="75"/>
      <c r="KT37" s="75"/>
      <c r="KU37" s="75"/>
      <c r="KV37" s="75"/>
      <c r="KW37" s="75"/>
      <c r="KX37" s="75"/>
      <c r="KY37" s="75"/>
      <c r="KZ37" s="75"/>
      <c r="LA37" s="75"/>
      <c r="LB37" s="75"/>
      <c r="LC37" s="75"/>
      <c r="LD37" s="75"/>
      <c r="LE37" s="75"/>
      <c r="LF37" s="75"/>
      <c r="LG37" s="75"/>
      <c r="LH37" s="75"/>
      <c r="LI37" s="75"/>
      <c r="LJ37" s="75"/>
      <c r="LK37" s="75"/>
      <c r="LL37" s="75"/>
      <c r="LM37" s="75"/>
      <c r="LN37" s="75"/>
      <c r="LO37" s="75"/>
      <c r="LP37" s="75"/>
      <c r="LQ37" s="75"/>
      <c r="LR37" s="75"/>
      <c r="LS37" s="75"/>
      <c r="LT37" s="75"/>
      <c r="LU37" s="75"/>
      <c r="LV37" s="75"/>
      <c r="LW37" s="75"/>
      <c r="LX37" s="75"/>
      <c r="LY37" s="75"/>
      <c r="LZ37" s="75"/>
      <c r="MA37" s="75"/>
      <c r="MB37" s="75"/>
      <c r="MC37" s="75"/>
      <c r="MD37" s="75"/>
      <c r="ME37" s="75"/>
      <c r="MF37" s="75"/>
      <c r="MG37" s="75"/>
      <c r="MH37" s="75"/>
      <c r="MI37" s="75"/>
      <c r="MJ37" s="75"/>
      <c r="MK37" s="75"/>
      <c r="ML37" s="75"/>
      <c r="MM37" s="75"/>
      <c r="MN37" s="75"/>
      <c r="MO37" s="75"/>
      <c r="MP37" s="75"/>
      <c r="MQ37" s="75"/>
      <c r="MR37" s="75"/>
      <c r="MS37" s="75"/>
      <c r="MT37" s="75"/>
      <c r="MU37" s="75"/>
      <c r="MV37" s="75"/>
      <c r="MW37" s="75"/>
      <c r="MX37" s="75"/>
      <c r="MY37" s="75"/>
      <c r="MZ37" s="75"/>
      <c r="NA37" s="75"/>
      <c r="NB37" s="75"/>
      <c r="NC37" s="75"/>
      <c r="ND37" s="75"/>
      <c r="NE37" s="75"/>
      <c r="NF37" s="75"/>
      <c r="NG37" s="75"/>
      <c r="NH37" s="75"/>
      <c r="NI37" s="75"/>
      <c r="NJ37" s="75"/>
      <c r="NK37" s="75"/>
      <c r="NL37" s="75"/>
      <c r="NM37" s="75"/>
      <c r="NN37" s="75"/>
      <c r="NO37" s="75"/>
      <c r="NP37" s="75"/>
      <c r="NQ37" s="75"/>
      <c r="NR37" s="75"/>
      <c r="NS37" s="75"/>
      <c r="NT37" s="75"/>
      <c r="NU37" s="75"/>
      <c r="NV37" s="75"/>
      <c r="NW37" s="75"/>
      <c r="NX37" s="75"/>
      <c r="NY37" s="75"/>
      <c r="NZ37" s="75"/>
      <c r="OA37" s="75"/>
      <c r="OB37" s="75"/>
      <c r="OC37" s="75"/>
      <c r="OD37" s="75"/>
      <c r="OE37" s="75"/>
      <c r="OF37" s="75"/>
      <c r="OG37" s="75"/>
      <c r="OH37" s="75"/>
      <c r="OI37" s="75"/>
      <c r="OJ37" s="75"/>
      <c r="OK37" s="75"/>
      <c r="OL37" s="75"/>
      <c r="OM37" s="75"/>
      <c r="ON37" s="75"/>
      <c r="OO37" s="75"/>
      <c r="OP37" s="75"/>
      <c r="OQ37" s="75"/>
      <c r="OR37" s="75"/>
      <c r="OS37" s="75"/>
      <c r="OT37" s="75"/>
      <c r="OU37" s="75"/>
      <c r="OV37" s="75"/>
      <c r="OW37" s="75"/>
      <c r="OX37" s="75"/>
      <c r="OY37" s="75"/>
      <c r="OZ37" s="75"/>
      <c r="PA37" s="75"/>
      <c r="PB37" s="75"/>
      <c r="PC37" s="75"/>
      <c r="PD37" s="75"/>
      <c r="PE37" s="75"/>
      <c r="PF37" s="75"/>
      <c r="PG37" s="75"/>
      <c r="PH37" s="75"/>
      <c r="PI37" s="75"/>
      <c r="PJ37" s="75"/>
      <c r="PK37" s="75"/>
      <c r="PL37" s="75"/>
      <c r="PM37" s="75"/>
      <c r="PN37" s="75"/>
      <c r="PO37" s="75"/>
      <c r="PP37" s="75"/>
      <c r="PQ37" s="75"/>
      <c r="PR37" s="75"/>
      <c r="PS37" s="75"/>
      <c r="PT37" s="75"/>
      <c r="PU37" s="75"/>
      <c r="PV37" s="75"/>
      <c r="PW37" s="75"/>
      <c r="PX37" s="75"/>
      <c r="PY37" s="75"/>
      <c r="PZ37" s="75"/>
      <c r="QA37" s="75"/>
      <c r="QB37" s="75"/>
      <c r="QC37" s="75"/>
      <c r="QD37" s="75"/>
      <c r="QE37" s="75"/>
      <c r="QF37" s="75"/>
      <c r="QG37" s="75"/>
      <c r="QH37" s="75"/>
      <c r="QI37" s="75"/>
      <c r="QJ37" s="75"/>
      <c r="QK37" s="75"/>
      <c r="QL37" s="75"/>
      <c r="QM37" s="75"/>
      <c r="QN37" s="75"/>
      <c r="QO37" s="75"/>
      <c r="QP37" s="75"/>
      <c r="QQ37" s="75"/>
      <c r="QR37" s="75"/>
      <c r="QS37" s="75"/>
      <c r="QT37" s="75"/>
      <c r="QU37" s="75"/>
      <c r="QV37" s="75"/>
      <c r="QW37" s="75"/>
      <c r="QX37" s="75"/>
      <c r="QY37" s="75"/>
      <c r="QZ37" s="75"/>
      <c r="RA37" s="75"/>
      <c r="RB37" s="75"/>
      <c r="RC37" s="75"/>
      <c r="RD37" s="75"/>
      <c r="RE37" s="75"/>
      <c r="RF37" s="75"/>
      <c r="RG37" s="75"/>
      <c r="RH37" s="75"/>
      <c r="RI37" s="75"/>
      <c r="RJ37" s="75"/>
      <c r="RK37" s="75"/>
      <c r="RL37" s="75"/>
      <c r="RM37" s="75"/>
      <c r="RN37" s="75"/>
      <c r="RO37" s="75"/>
      <c r="RP37" s="75"/>
      <c r="RQ37" s="75"/>
      <c r="RR37" s="75"/>
      <c r="RS37" s="75"/>
      <c r="RT37" s="75"/>
      <c r="RU37" s="75"/>
      <c r="RV37" s="75"/>
      <c r="RW37" s="75"/>
      <c r="RX37" s="75"/>
      <c r="RY37" s="75"/>
      <c r="RZ37" s="75"/>
      <c r="SA37" s="75"/>
      <c r="SB37" s="75"/>
      <c r="SC37" s="75"/>
      <c r="SD37" s="75"/>
      <c r="SE37" s="75"/>
      <c r="SF37" s="75"/>
      <c r="SG37" s="75"/>
      <c r="SH37" s="75"/>
      <c r="SI37" s="75"/>
      <c r="SJ37" s="75"/>
      <c r="SK37" s="75"/>
      <c r="SL37" s="75"/>
      <c r="SM37" s="75"/>
      <c r="SN37" s="75"/>
      <c r="SO37" s="75"/>
      <c r="SP37" s="75"/>
      <c r="SQ37" s="75"/>
      <c r="SR37" s="75"/>
      <c r="SS37" s="75"/>
      <c r="ST37" s="75"/>
      <c r="SU37" s="75"/>
      <c r="SV37" s="75"/>
      <c r="SW37" s="75"/>
      <c r="SX37" s="75"/>
      <c r="SY37" s="75"/>
      <c r="SZ37" s="75"/>
      <c r="TA37" s="75"/>
      <c r="TB37" s="75"/>
      <c r="TC37" s="75"/>
      <c r="TD37" s="75"/>
      <c r="TE37" s="75"/>
      <c r="TF37" s="75"/>
      <c r="TG37" s="75"/>
      <c r="TH37" s="75"/>
      <c r="TI37" s="75"/>
      <c r="TJ37" s="75"/>
      <c r="TK37" s="75"/>
      <c r="TL37" s="75"/>
      <c r="TM37" s="75"/>
      <c r="TN37" s="75"/>
      <c r="TO37" s="75"/>
      <c r="TP37" s="75"/>
      <c r="TQ37" s="75"/>
      <c r="TR37" s="75"/>
      <c r="TS37" s="75"/>
      <c r="TT37" s="75"/>
      <c r="TU37" s="75"/>
      <c r="TV37" s="75"/>
      <c r="TW37" s="75"/>
      <c r="TX37" s="75"/>
      <c r="TY37" s="75"/>
      <c r="TZ37" s="75"/>
      <c r="UA37" s="75"/>
      <c r="UB37" s="75"/>
      <c r="UC37" s="75"/>
      <c r="UD37" s="75"/>
      <c r="UE37" s="75"/>
      <c r="UF37" s="75"/>
      <c r="UG37" s="75"/>
      <c r="UH37" s="75"/>
      <c r="UI37" s="75"/>
      <c r="UJ37" s="75"/>
      <c r="UK37" s="75"/>
      <c r="UL37" s="75"/>
      <c r="UM37" s="75"/>
      <c r="UN37" s="75"/>
      <c r="UO37" s="75"/>
      <c r="UP37" s="75"/>
      <c r="UQ37" s="75"/>
      <c r="UR37" s="75"/>
      <c r="US37" s="75"/>
      <c r="UT37" s="75"/>
      <c r="UU37" s="75"/>
      <c r="UV37" s="75"/>
      <c r="UW37" s="75"/>
      <c r="UX37" s="75"/>
      <c r="UY37" s="75"/>
      <c r="UZ37" s="75"/>
      <c r="VA37" s="75"/>
      <c r="VB37" s="75"/>
      <c r="VC37" s="75"/>
      <c r="VD37" s="75"/>
      <c r="VE37" s="75"/>
      <c r="VF37" s="75"/>
      <c r="VG37" s="75"/>
      <c r="VH37" s="75"/>
      <c r="VI37" s="75"/>
      <c r="VJ37" s="75"/>
      <c r="VK37" s="75"/>
      <c r="VL37" s="75"/>
      <c r="VM37" s="75"/>
      <c r="VN37" s="75"/>
      <c r="VO37" s="75"/>
      <c r="VP37" s="75"/>
      <c r="VQ37" s="75"/>
      <c r="VR37" s="75"/>
      <c r="VS37" s="75"/>
      <c r="VT37" s="75"/>
      <c r="VU37" s="75"/>
      <c r="VV37" s="75"/>
      <c r="VW37" s="75"/>
      <c r="VX37" s="75"/>
      <c r="VY37" s="75"/>
      <c r="VZ37" s="75"/>
      <c r="WA37" s="75"/>
      <c r="WB37" s="75"/>
      <c r="WC37" s="75"/>
      <c r="WD37" s="75"/>
      <c r="WE37" s="75"/>
      <c r="WF37" s="75"/>
      <c r="WG37" s="75"/>
      <c r="WH37" s="75"/>
      <c r="WI37" s="75"/>
      <c r="WJ37" s="75"/>
      <c r="WK37" s="75"/>
      <c r="WL37" s="75"/>
      <c r="WM37" s="75"/>
      <c r="WN37" s="75"/>
      <c r="WO37" s="75"/>
      <c r="WP37" s="75"/>
      <c r="WQ37" s="75"/>
      <c r="WR37" s="75"/>
      <c r="WS37" s="75"/>
      <c r="WT37" s="75"/>
      <c r="WU37" s="75"/>
      <c r="WV37" s="75"/>
      <c r="WW37" s="75"/>
      <c r="WX37" s="75"/>
      <c r="WY37" s="75"/>
      <c r="WZ37" s="75"/>
      <c r="XA37" s="75"/>
      <c r="XB37" s="75"/>
      <c r="XC37" s="75"/>
      <c r="XD37" s="75"/>
      <c r="XE37" s="75"/>
      <c r="XF37" s="75"/>
      <c r="XG37" s="75"/>
      <c r="XH37" s="75"/>
      <c r="XI37" s="75"/>
      <c r="XJ37" s="75"/>
      <c r="XK37" s="75"/>
      <c r="XL37" s="75"/>
      <c r="XM37" s="75"/>
      <c r="XN37" s="75"/>
      <c r="XO37" s="75"/>
      <c r="XP37" s="75"/>
      <c r="XQ37" s="75"/>
      <c r="XR37" s="75"/>
      <c r="XS37" s="75"/>
      <c r="XT37" s="75"/>
      <c r="XU37" s="75"/>
      <c r="XV37" s="75"/>
      <c r="XW37" s="75"/>
      <c r="XX37" s="75"/>
      <c r="XY37" s="75"/>
      <c r="XZ37" s="75"/>
      <c r="YA37" s="75"/>
      <c r="YB37" s="75"/>
      <c r="YC37" s="75"/>
      <c r="YD37" s="75"/>
      <c r="YE37" s="75"/>
      <c r="YF37" s="75"/>
      <c r="YG37" s="75"/>
      <c r="YH37" s="75"/>
      <c r="YI37" s="75"/>
      <c r="YJ37" s="75"/>
      <c r="YK37" s="75"/>
      <c r="YL37" s="75"/>
      <c r="YM37" s="75"/>
      <c r="YN37" s="75"/>
      <c r="YO37" s="75"/>
      <c r="YP37" s="75"/>
      <c r="YQ37" s="75"/>
      <c r="YR37" s="75"/>
      <c r="YS37" s="75"/>
      <c r="YT37" s="75"/>
      <c r="YU37" s="75"/>
      <c r="YV37" s="75"/>
      <c r="YW37" s="75"/>
      <c r="YX37" s="75"/>
      <c r="YY37" s="75"/>
      <c r="YZ37" s="75"/>
      <c r="ZA37" s="75"/>
      <c r="ZB37" s="75"/>
      <c r="ZC37" s="75"/>
      <c r="ZD37" s="75"/>
      <c r="ZE37" s="75"/>
      <c r="ZF37" s="75"/>
      <c r="ZG37" s="75"/>
      <c r="ZH37" s="75"/>
      <c r="ZI37" s="75"/>
      <c r="ZJ37" s="75"/>
      <c r="ZK37" s="75"/>
      <c r="ZL37" s="75"/>
      <c r="ZM37" s="75"/>
      <c r="ZN37" s="75"/>
      <c r="ZO37" s="75"/>
      <c r="ZP37" s="75"/>
      <c r="ZQ37" s="75"/>
      <c r="ZR37" s="75"/>
      <c r="ZS37" s="75"/>
      <c r="ZT37" s="75"/>
      <c r="ZU37" s="75"/>
      <c r="ZV37" s="75"/>
      <c r="ZW37" s="75"/>
      <c r="ZX37" s="75"/>
      <c r="ZY37" s="75"/>
      <c r="ZZ37" s="75"/>
      <c r="AAA37" s="75"/>
      <c r="AAB37" s="75"/>
      <c r="AAC37" s="75"/>
      <c r="AAD37" s="75"/>
      <c r="AAE37" s="75"/>
      <c r="AAF37" s="75"/>
      <c r="AAG37" s="75"/>
      <c r="AAH37" s="75"/>
      <c r="AAI37" s="75"/>
      <c r="AAJ37" s="75"/>
      <c r="AAK37" s="75"/>
      <c r="AAL37" s="75"/>
      <c r="AAM37" s="75"/>
      <c r="AAN37" s="75"/>
      <c r="AAO37" s="75"/>
      <c r="AAP37" s="75"/>
      <c r="AAQ37" s="75"/>
      <c r="AAR37" s="75"/>
      <c r="AAS37" s="75"/>
      <c r="AAT37" s="75"/>
      <c r="AAU37" s="75"/>
      <c r="AAV37" s="75"/>
      <c r="AAW37" s="75"/>
      <c r="AAX37" s="75"/>
      <c r="AAY37" s="75"/>
      <c r="AAZ37" s="75"/>
      <c r="ABA37" s="75"/>
      <c r="ABB37" s="75"/>
      <c r="ABC37" s="75"/>
      <c r="ABD37" s="75"/>
      <c r="ABE37" s="75"/>
      <c r="ABF37" s="75"/>
      <c r="ABG37" s="75"/>
      <c r="ABH37" s="75"/>
      <c r="ABI37" s="75"/>
      <c r="ABJ37" s="75"/>
      <c r="ABK37" s="75"/>
      <c r="ABL37" s="75"/>
      <c r="ABM37" s="75"/>
      <c r="ABN37" s="75"/>
      <c r="ABO37" s="75"/>
      <c r="ABP37" s="75"/>
      <c r="ABQ37" s="75"/>
      <c r="ABR37" s="75"/>
      <c r="ABS37" s="75"/>
      <c r="ABT37" s="75"/>
      <c r="ABU37" s="75"/>
      <c r="ABV37" s="75"/>
      <c r="ABW37" s="75"/>
      <c r="ABX37" s="75"/>
      <c r="ABY37" s="75"/>
      <c r="ABZ37" s="75"/>
      <c r="ACA37" s="75"/>
      <c r="ACB37" s="75"/>
      <c r="ACC37" s="75"/>
      <c r="ACD37" s="75"/>
      <c r="ACE37" s="75"/>
      <c r="ACF37" s="75"/>
      <c r="ACG37" s="75"/>
      <c r="ACH37" s="75"/>
      <c r="ACI37" s="75"/>
      <c r="ACJ37" s="75"/>
      <c r="ACK37" s="75"/>
      <c r="ACL37" s="75"/>
      <c r="ACM37" s="75"/>
      <c r="ACN37" s="75"/>
      <c r="ACO37" s="75"/>
      <c r="ACP37" s="75"/>
      <c r="ACQ37" s="75"/>
      <c r="ACR37" s="75"/>
      <c r="ACS37" s="75"/>
      <c r="ACT37" s="75"/>
      <c r="ACU37" s="75"/>
      <c r="ACV37" s="75"/>
      <c r="ACW37" s="75"/>
      <c r="ACX37" s="75"/>
      <c r="ACY37" s="75"/>
      <c r="ACZ37" s="75"/>
      <c r="ADA37" s="75"/>
      <c r="ADB37" s="75"/>
      <c r="ADC37" s="75"/>
      <c r="ADD37" s="75"/>
      <c r="ADE37" s="75"/>
      <c r="ADF37" s="75"/>
      <c r="ADG37" s="75"/>
      <c r="ADH37" s="75"/>
      <c r="ADI37" s="75"/>
      <c r="ADJ37" s="75"/>
      <c r="ADK37" s="75"/>
      <c r="ADL37" s="75"/>
      <c r="ADM37" s="75"/>
      <c r="ADN37" s="75"/>
      <c r="ADO37" s="75"/>
      <c r="ADP37" s="75"/>
      <c r="ADQ37" s="75"/>
      <c r="ADR37" s="75"/>
      <c r="ADS37" s="75"/>
      <c r="ADT37" s="75"/>
      <c r="ADU37" s="75"/>
      <c r="ADV37" s="75"/>
      <c r="ADW37" s="75"/>
      <c r="ADX37" s="75"/>
      <c r="ADY37" s="75"/>
      <c r="ADZ37" s="75"/>
      <c r="AEA37" s="75"/>
      <c r="AEB37" s="75"/>
      <c r="AEC37" s="75"/>
      <c r="AED37" s="75"/>
      <c r="AEE37" s="75"/>
      <c r="AEF37" s="75"/>
      <c r="AEG37" s="75"/>
      <c r="AEH37" s="75"/>
      <c r="AEI37" s="75"/>
      <c r="AEJ37" s="75"/>
      <c r="AEK37" s="75"/>
      <c r="AEL37" s="75"/>
      <c r="AEM37" s="75"/>
      <c r="AEN37" s="75"/>
      <c r="AEO37" s="75"/>
      <c r="AEP37" s="75"/>
      <c r="AEQ37" s="75"/>
      <c r="AER37" s="75"/>
      <c r="AES37" s="75"/>
      <c r="AET37" s="75"/>
      <c r="AEU37" s="75"/>
      <c r="AEV37" s="75"/>
      <c r="AEW37" s="75"/>
      <c r="AEX37" s="75"/>
      <c r="AEY37" s="75"/>
      <c r="AEZ37" s="75"/>
      <c r="AFA37" s="75"/>
      <c r="AFB37" s="75"/>
      <c r="AFC37" s="75"/>
      <c r="AFD37" s="75"/>
      <c r="AFE37" s="75"/>
      <c r="AFF37" s="75"/>
      <c r="AFG37" s="75"/>
      <c r="AFH37" s="75"/>
      <c r="AFI37" s="75"/>
      <c r="AFJ37" s="75"/>
      <c r="AFK37" s="75"/>
      <c r="AFL37" s="75"/>
      <c r="AFM37" s="75"/>
      <c r="AFN37" s="75"/>
      <c r="AFO37" s="75"/>
      <c r="AFP37" s="75"/>
      <c r="AFQ37" s="75"/>
      <c r="AFR37" s="75"/>
      <c r="AFS37" s="75"/>
      <c r="AFT37" s="75"/>
      <c r="AFU37" s="75"/>
      <c r="AFV37" s="75"/>
      <c r="AFW37" s="75"/>
      <c r="AFX37" s="75"/>
      <c r="AFY37" s="75"/>
      <c r="AFZ37" s="75"/>
      <c r="AGA37" s="75"/>
      <c r="AGB37" s="75"/>
      <c r="AGC37" s="75"/>
      <c r="AGD37" s="75"/>
      <c r="AGE37" s="75"/>
      <c r="AGF37" s="75"/>
      <c r="AGG37" s="75"/>
      <c r="AGH37" s="75"/>
      <c r="AGI37" s="75"/>
      <c r="AGJ37" s="75"/>
      <c r="AGK37" s="75"/>
      <c r="AGL37" s="75"/>
      <c r="AGM37" s="75"/>
      <c r="AGN37" s="75"/>
      <c r="AGO37" s="75"/>
      <c r="AGP37" s="75"/>
      <c r="AGQ37" s="75"/>
      <c r="AGR37" s="75"/>
      <c r="AGS37" s="75"/>
      <c r="AGT37" s="75"/>
      <c r="AGU37" s="75"/>
      <c r="AGV37" s="75"/>
      <c r="AGW37" s="75"/>
      <c r="AGX37" s="75"/>
      <c r="AGY37" s="75"/>
      <c r="AGZ37" s="75"/>
      <c r="AHA37" s="75"/>
      <c r="AHB37" s="75"/>
      <c r="AHC37" s="75"/>
      <c r="AHD37" s="75"/>
      <c r="AHE37" s="75"/>
      <c r="AHF37" s="75"/>
      <c r="AHG37" s="75"/>
      <c r="AHH37" s="75"/>
      <c r="AHI37" s="75"/>
      <c r="AHJ37" s="75"/>
      <c r="AHK37" s="75"/>
      <c r="AHL37" s="75"/>
      <c r="AHM37" s="75"/>
      <c r="AHN37" s="75"/>
      <c r="AHO37" s="75"/>
      <c r="AHP37" s="75"/>
      <c r="AHQ37" s="75"/>
      <c r="AHR37" s="75"/>
      <c r="AHS37" s="75"/>
      <c r="AHT37" s="75"/>
      <c r="AHU37" s="75"/>
      <c r="AHV37" s="75"/>
      <c r="AHW37" s="75"/>
      <c r="AHX37" s="75"/>
      <c r="AHY37" s="75"/>
      <c r="AHZ37" s="75"/>
      <c r="AIA37" s="75"/>
      <c r="AIB37" s="75"/>
      <c r="AIC37" s="75"/>
      <c r="AID37" s="75"/>
      <c r="AIE37" s="75"/>
      <c r="AIF37" s="75"/>
      <c r="AIG37" s="75"/>
      <c r="AIH37" s="75"/>
      <c r="AII37" s="75"/>
      <c r="AIJ37" s="75"/>
      <c r="AIK37" s="75"/>
      <c r="AIL37" s="75"/>
      <c r="AIM37" s="75"/>
      <c r="AIN37" s="75"/>
      <c r="AIO37" s="75"/>
      <c r="AIP37" s="75"/>
      <c r="AIQ37" s="75"/>
      <c r="AIR37" s="75"/>
      <c r="AIS37" s="75"/>
      <c r="AIT37" s="75"/>
      <c r="AIU37" s="75"/>
      <c r="AIV37" s="75"/>
      <c r="AIW37" s="75"/>
      <c r="AIX37" s="75"/>
      <c r="AIY37" s="75"/>
      <c r="AIZ37" s="75"/>
      <c r="AJA37" s="75"/>
      <c r="AJB37" s="75"/>
      <c r="AJC37" s="75"/>
      <c r="AJD37" s="75"/>
      <c r="AJE37" s="75"/>
      <c r="AJF37" s="75"/>
      <c r="AJG37" s="75"/>
      <c r="AJH37" s="75"/>
      <c r="AJI37" s="75"/>
      <c r="AJJ37" s="75"/>
      <c r="AJK37" s="75"/>
      <c r="AJL37" s="75"/>
      <c r="AJM37" s="75"/>
      <c r="AJN37" s="75"/>
      <c r="AJO37" s="75"/>
      <c r="AJP37" s="75"/>
      <c r="AJQ37" s="75"/>
      <c r="AJR37" s="75"/>
      <c r="AJS37" s="75"/>
      <c r="AJT37" s="75"/>
      <c r="AJU37" s="75"/>
      <c r="AJV37" s="75"/>
      <c r="AJW37" s="75"/>
      <c r="AJX37" s="75"/>
      <c r="AJY37" s="75"/>
      <c r="AJZ37" s="75"/>
      <c r="AKA37" s="75"/>
      <c r="AKB37" s="75"/>
      <c r="AKC37" s="75"/>
      <c r="AKD37" s="75"/>
      <c r="AKE37" s="75"/>
      <c r="AKF37" s="75"/>
      <c r="AKG37" s="75"/>
      <c r="AKH37" s="75"/>
      <c r="AKI37" s="75"/>
      <c r="AKJ37" s="75"/>
      <c r="AKK37" s="75"/>
      <c r="AKL37" s="75"/>
      <c r="AKM37" s="75"/>
      <c r="AKN37" s="75"/>
      <c r="AKO37" s="75"/>
      <c r="AKP37" s="75"/>
      <c r="AKQ37" s="75"/>
      <c r="AKR37" s="75"/>
      <c r="AKS37" s="75"/>
      <c r="AKT37" s="75"/>
      <c r="AKU37" s="75"/>
      <c r="AKV37" s="75"/>
      <c r="AKW37" s="75"/>
      <c r="AKX37" s="75"/>
      <c r="AKY37" s="75"/>
      <c r="AKZ37" s="75"/>
      <c r="ALA37" s="75"/>
      <c r="ALB37" s="75"/>
      <c r="ALC37" s="75"/>
      <c r="ALD37" s="75"/>
      <c r="ALE37" s="75"/>
      <c r="ALF37" s="75"/>
      <c r="ALG37" s="75"/>
      <c r="ALH37" s="75"/>
      <c r="ALI37" s="75"/>
      <c r="ALJ37" s="75"/>
      <c r="ALK37" s="75"/>
      <c r="ALL37" s="75"/>
      <c r="ALM37" s="75"/>
      <c r="ALN37" s="75"/>
      <c r="ALO37" s="75"/>
      <c r="ALP37" s="75"/>
      <c r="ALQ37" s="75"/>
      <c r="ALR37" s="75"/>
      <c r="ALS37" s="75"/>
      <c r="ALT37" s="75"/>
      <c r="ALU37" s="75"/>
      <c r="ALV37" s="75"/>
      <c r="ALW37" s="75"/>
      <c r="ALX37" s="75"/>
      <c r="ALY37" s="75"/>
      <c r="ALZ37" s="75"/>
      <c r="AMA37" s="75"/>
      <c r="AMB37" s="75"/>
      <c r="AMC37" s="75"/>
      <c r="AMD37" s="75"/>
      <c r="AME37" s="75"/>
      <c r="AMF37" s="75"/>
      <c r="AMG37" s="75"/>
      <c r="AMH37" s="75"/>
      <c r="AMI37" s="75"/>
      <c r="AMJ37" s="75"/>
      <c r="AMK37" s="75"/>
      <c r="AML37" s="75"/>
      <c r="AMM37" s="75"/>
      <c r="AMN37" s="75"/>
      <c r="AMO37" s="75"/>
      <c r="AMP37" s="75"/>
      <c r="AMQ37" s="75"/>
      <c r="AMR37" s="75"/>
      <c r="AMS37" s="75"/>
      <c r="AMT37" s="75"/>
      <c r="AMU37" s="75"/>
      <c r="AMV37" s="75"/>
      <c r="AMW37" s="75"/>
      <c r="AMX37" s="75"/>
      <c r="AMY37" s="75"/>
      <c r="AMZ37" s="75"/>
      <c r="ANA37" s="75"/>
      <c r="ANB37" s="75"/>
      <c r="ANC37" s="75"/>
      <c r="AND37" s="75"/>
      <c r="ANE37" s="75"/>
      <c r="ANF37" s="75"/>
      <c r="ANG37" s="75"/>
      <c r="ANH37" s="75"/>
      <c r="ANI37" s="75"/>
      <c r="ANJ37" s="75"/>
      <c r="ANK37" s="75"/>
      <c r="ANL37" s="75"/>
      <c r="ANM37" s="75"/>
      <c r="ANN37" s="75"/>
      <c r="ANO37" s="75"/>
      <c r="ANP37" s="75"/>
      <c r="ANQ37" s="75"/>
      <c r="ANR37" s="75"/>
      <c r="ANS37" s="75"/>
      <c r="ANT37" s="75"/>
      <c r="ANU37" s="75"/>
      <c r="ANV37" s="75"/>
      <c r="ANW37" s="75"/>
      <c r="ANX37" s="75"/>
      <c r="ANY37" s="75"/>
      <c r="ANZ37" s="75"/>
      <c r="AOA37" s="75"/>
      <c r="AOB37" s="75"/>
      <c r="AOC37" s="75"/>
      <c r="AOD37" s="75"/>
      <c r="AOE37" s="75"/>
      <c r="AOF37" s="75"/>
      <c r="AOG37" s="75"/>
      <c r="AOH37" s="75"/>
      <c r="AOI37" s="75"/>
      <c r="AOJ37" s="75"/>
      <c r="AOK37" s="75"/>
      <c r="AOL37" s="75"/>
      <c r="AOM37" s="75"/>
      <c r="AON37" s="75"/>
      <c r="AOO37" s="75"/>
      <c r="AOP37" s="75"/>
      <c r="AOQ37" s="75"/>
      <c r="AOR37" s="75"/>
      <c r="AOS37" s="75"/>
      <c r="AOT37" s="75"/>
      <c r="AOU37" s="75"/>
      <c r="AOV37" s="75"/>
      <c r="AOW37" s="75"/>
      <c r="AOX37" s="75"/>
      <c r="AOY37" s="75"/>
      <c r="AOZ37" s="75"/>
      <c r="APA37" s="75"/>
      <c r="APB37" s="75"/>
      <c r="APC37" s="75"/>
      <c r="APD37" s="75"/>
      <c r="APE37" s="75"/>
      <c r="APF37" s="75"/>
      <c r="APG37" s="75"/>
      <c r="APH37" s="75"/>
      <c r="API37" s="75"/>
      <c r="APJ37" s="75"/>
      <c r="APK37" s="75"/>
      <c r="APL37" s="75"/>
      <c r="APM37" s="75"/>
      <c r="APN37" s="75"/>
      <c r="APO37" s="75"/>
      <c r="APP37" s="75"/>
      <c r="APQ37" s="75"/>
      <c r="APR37" s="75"/>
      <c r="APS37" s="75"/>
      <c r="APT37" s="75"/>
      <c r="APU37" s="75"/>
      <c r="APV37" s="75"/>
      <c r="APW37" s="75"/>
      <c r="APX37" s="75"/>
      <c r="APY37" s="75"/>
      <c r="APZ37" s="75"/>
      <c r="AQA37" s="75"/>
      <c r="AQB37" s="75"/>
      <c r="AQC37" s="75"/>
      <c r="AQD37" s="75"/>
      <c r="AQE37" s="75"/>
      <c r="AQF37" s="75"/>
      <c r="AQG37" s="75"/>
      <c r="AQH37" s="75"/>
      <c r="AQI37" s="75"/>
      <c r="AQJ37" s="75"/>
      <c r="AQK37" s="75"/>
      <c r="AQL37" s="75"/>
      <c r="AQM37" s="75"/>
      <c r="AQN37" s="75"/>
      <c r="AQO37" s="75"/>
      <c r="AQP37" s="75"/>
      <c r="AQQ37" s="75"/>
      <c r="AQR37" s="75"/>
      <c r="AQS37" s="75"/>
      <c r="AQT37" s="75"/>
      <c r="AQU37" s="75"/>
      <c r="AQV37" s="75"/>
      <c r="AQW37" s="75"/>
      <c r="AQX37" s="75"/>
      <c r="AQY37" s="75"/>
      <c r="AQZ37" s="75"/>
      <c r="ARA37" s="75"/>
      <c r="ARB37" s="75"/>
      <c r="ARC37" s="75"/>
      <c r="ARD37" s="75"/>
      <c r="ARE37" s="75"/>
      <c r="ARF37" s="75"/>
      <c r="ARG37" s="75"/>
      <c r="ARH37" s="75"/>
      <c r="ARI37" s="75"/>
      <c r="ARJ37" s="75"/>
      <c r="ARK37" s="75"/>
      <c r="ARL37" s="75"/>
      <c r="ARM37" s="75"/>
      <c r="ARN37" s="75"/>
      <c r="ARO37" s="75"/>
      <c r="ARP37" s="75"/>
      <c r="ARQ37" s="75"/>
      <c r="ARR37" s="75"/>
      <c r="ARS37" s="75"/>
      <c r="ART37" s="75"/>
      <c r="ARU37" s="75"/>
      <c r="ARV37" s="75"/>
      <c r="ARW37" s="75"/>
      <c r="ARX37" s="75"/>
      <c r="ARY37" s="75"/>
      <c r="ARZ37" s="75"/>
      <c r="ASA37" s="75"/>
      <c r="ASB37" s="75"/>
      <c r="ASC37" s="75"/>
      <c r="ASD37" s="75"/>
      <c r="ASE37" s="75"/>
      <c r="ASF37" s="75"/>
      <c r="ASG37" s="75"/>
      <c r="ASH37" s="75"/>
      <c r="ASI37" s="75"/>
      <c r="ASJ37" s="75"/>
      <c r="ASK37" s="75"/>
      <c r="ASL37" s="75"/>
      <c r="ASM37" s="75"/>
      <c r="ASN37" s="75"/>
      <c r="ASO37" s="75"/>
      <c r="ASP37" s="75"/>
      <c r="ASQ37" s="75"/>
      <c r="ASR37" s="75"/>
      <c r="ASS37" s="75"/>
      <c r="AST37" s="75"/>
      <c r="ASU37" s="75"/>
      <c r="ASV37" s="75"/>
      <c r="ASW37" s="75"/>
      <c r="ASX37" s="75"/>
      <c r="ASY37" s="75"/>
      <c r="ASZ37" s="75"/>
      <c r="ATA37" s="75"/>
      <c r="ATB37" s="75"/>
      <c r="ATC37" s="75"/>
      <c r="ATD37" s="75"/>
      <c r="ATE37" s="75"/>
      <c r="ATF37" s="75"/>
      <c r="ATG37" s="75"/>
      <c r="ATH37" s="75"/>
      <c r="ATI37" s="75"/>
      <c r="ATJ37" s="75"/>
      <c r="ATK37" s="75"/>
      <c r="ATL37" s="75"/>
      <c r="ATM37" s="75"/>
      <c r="ATN37" s="75"/>
      <c r="ATO37" s="75"/>
      <c r="ATP37" s="75"/>
      <c r="ATQ37" s="75"/>
      <c r="ATR37" s="75"/>
      <c r="ATS37" s="75"/>
      <c r="ATT37" s="75"/>
      <c r="ATU37" s="75"/>
      <c r="ATV37" s="75"/>
      <c r="ATW37" s="75"/>
      <c r="ATX37" s="75"/>
      <c r="ATY37" s="75"/>
      <c r="ATZ37" s="75"/>
      <c r="AUA37" s="75"/>
      <c r="AUB37" s="75"/>
      <c r="AUC37" s="75"/>
      <c r="AUD37" s="75"/>
      <c r="AUE37" s="75"/>
      <c r="AUF37" s="75"/>
      <c r="AUG37" s="75"/>
      <c r="AUH37" s="75"/>
      <c r="AUI37" s="75"/>
      <c r="AUJ37" s="75"/>
      <c r="AUK37" s="75"/>
      <c r="AUL37" s="75"/>
      <c r="AUM37" s="75"/>
      <c r="AUN37" s="75"/>
      <c r="AUO37" s="75"/>
      <c r="AUP37" s="75"/>
      <c r="AUQ37" s="75"/>
      <c r="AUR37" s="75"/>
      <c r="AUS37" s="75"/>
      <c r="AUT37" s="75"/>
      <c r="AUU37" s="75"/>
      <c r="AUV37" s="75"/>
      <c r="AUW37" s="75"/>
      <c r="AUX37" s="75"/>
      <c r="AUY37" s="75"/>
      <c r="AUZ37" s="75"/>
      <c r="AVA37" s="75"/>
      <c r="AVB37" s="75"/>
      <c r="AVC37" s="75"/>
      <c r="AVD37" s="75"/>
      <c r="AVE37" s="75"/>
      <c r="AVF37" s="75"/>
      <c r="AVG37" s="75"/>
      <c r="AVH37" s="75"/>
      <c r="AVI37" s="75"/>
      <c r="AVJ37" s="75"/>
      <c r="AVK37" s="75"/>
      <c r="AVL37" s="75"/>
      <c r="AVM37" s="75"/>
      <c r="AVN37" s="75"/>
      <c r="AVO37" s="75"/>
      <c r="AVP37" s="75"/>
      <c r="AVQ37" s="75"/>
      <c r="AVR37" s="75"/>
      <c r="AVS37" s="75"/>
      <c r="AVT37" s="75"/>
      <c r="AVU37" s="75"/>
      <c r="AVV37" s="75"/>
      <c r="AVW37" s="75"/>
      <c r="AVX37" s="75"/>
      <c r="AVY37" s="75"/>
      <c r="AVZ37" s="75"/>
      <c r="AWA37" s="75"/>
      <c r="AWB37" s="75"/>
      <c r="AWC37" s="75"/>
      <c r="AWD37" s="75"/>
      <c r="AWE37" s="75"/>
      <c r="AWF37" s="75"/>
      <c r="AWG37" s="75"/>
      <c r="AWH37" s="75"/>
      <c r="AWI37" s="75"/>
      <c r="AWJ37" s="75"/>
      <c r="AWK37" s="75"/>
      <c r="AWL37" s="75"/>
      <c r="AWM37" s="75"/>
      <c r="AWN37" s="75"/>
      <c r="AWO37" s="75"/>
      <c r="AWP37" s="75"/>
      <c r="AWQ37" s="75"/>
      <c r="AWR37" s="75"/>
      <c r="AWS37" s="75"/>
      <c r="AWT37" s="75"/>
      <c r="AWU37" s="75"/>
      <c r="AWV37" s="75"/>
      <c r="AWW37" s="75"/>
      <c r="AWX37" s="75"/>
      <c r="AWY37" s="75"/>
      <c r="AWZ37" s="75"/>
      <c r="AXA37" s="75"/>
      <c r="AXB37" s="75"/>
      <c r="AXC37" s="75"/>
      <c r="AXD37" s="75"/>
      <c r="AXE37" s="75"/>
      <c r="AXF37" s="75"/>
      <c r="AXG37" s="75"/>
      <c r="AXH37" s="75"/>
      <c r="AXI37" s="75"/>
      <c r="AXJ37" s="75"/>
      <c r="AXK37" s="75"/>
      <c r="AXL37" s="75"/>
      <c r="AXM37" s="75"/>
      <c r="AXN37" s="75"/>
      <c r="AXO37" s="75"/>
      <c r="AXP37" s="75"/>
      <c r="AXQ37" s="75"/>
      <c r="AXR37" s="75"/>
      <c r="AXS37" s="75"/>
      <c r="AXT37" s="75"/>
      <c r="AXU37" s="75"/>
      <c r="AXV37" s="75"/>
      <c r="AXW37" s="75"/>
      <c r="AXX37" s="75"/>
      <c r="AXY37" s="75"/>
      <c r="AXZ37" s="75"/>
      <c r="AYA37" s="75"/>
      <c r="AYB37" s="75"/>
      <c r="AYC37" s="75"/>
      <c r="AYD37" s="75"/>
      <c r="AYE37" s="75"/>
      <c r="AYF37" s="75"/>
      <c r="AYG37" s="75"/>
      <c r="AYH37" s="75"/>
      <c r="AYI37" s="75"/>
      <c r="AYJ37" s="75"/>
      <c r="AYK37" s="75"/>
      <c r="AYL37" s="75"/>
      <c r="AYM37" s="75"/>
      <c r="AYN37" s="75"/>
      <c r="AYO37" s="75"/>
      <c r="AYP37" s="75"/>
      <c r="AYQ37" s="75"/>
      <c r="AYR37" s="75"/>
      <c r="AYS37" s="75"/>
      <c r="AYT37" s="75"/>
      <c r="AYU37" s="75"/>
      <c r="AYV37" s="75"/>
      <c r="AYW37" s="75"/>
      <c r="AYX37" s="75"/>
      <c r="AYY37" s="75"/>
      <c r="AYZ37" s="75"/>
      <c r="AZA37" s="75"/>
      <c r="AZB37" s="75"/>
      <c r="AZC37" s="75"/>
      <c r="AZD37" s="75"/>
      <c r="AZE37" s="75"/>
      <c r="AZF37" s="75"/>
      <c r="AZG37" s="75"/>
      <c r="AZH37" s="75"/>
      <c r="AZI37" s="75"/>
      <c r="AZJ37" s="75"/>
      <c r="AZK37" s="75"/>
      <c r="AZL37" s="75"/>
      <c r="AZM37" s="75"/>
      <c r="AZN37" s="75"/>
      <c r="AZO37" s="75"/>
      <c r="AZP37" s="75"/>
      <c r="AZQ37" s="75"/>
      <c r="AZR37" s="75"/>
      <c r="AZS37" s="75"/>
      <c r="AZT37" s="75"/>
      <c r="AZU37" s="75"/>
      <c r="AZV37" s="75"/>
      <c r="AZW37" s="75"/>
      <c r="AZX37" s="75"/>
      <c r="AZY37" s="75"/>
      <c r="AZZ37" s="75"/>
      <c r="BAA37" s="75"/>
      <c r="BAB37" s="75"/>
      <c r="BAC37" s="75"/>
      <c r="BAD37" s="75"/>
      <c r="BAE37" s="75"/>
      <c r="BAF37" s="75"/>
      <c r="BAG37" s="75"/>
      <c r="BAH37" s="75"/>
      <c r="BAI37" s="75"/>
      <c r="BAJ37" s="75"/>
      <c r="BAK37" s="75"/>
      <c r="BAL37" s="75"/>
      <c r="BAM37" s="75"/>
      <c r="BAN37" s="75"/>
      <c r="BAO37" s="75"/>
      <c r="BAP37" s="75"/>
      <c r="BAQ37" s="75"/>
      <c r="BAR37" s="75"/>
      <c r="BAS37" s="75"/>
      <c r="BAT37" s="75"/>
      <c r="BAU37" s="75"/>
      <c r="BAV37" s="75"/>
      <c r="BAW37" s="75"/>
      <c r="BAX37" s="75"/>
      <c r="BAY37" s="75"/>
      <c r="BAZ37" s="75"/>
      <c r="BBA37" s="75"/>
      <c r="BBB37" s="75"/>
      <c r="BBC37" s="75"/>
      <c r="BBD37" s="75"/>
      <c r="BBE37" s="75"/>
      <c r="BBF37" s="75"/>
      <c r="BBG37" s="75"/>
      <c r="BBH37" s="75"/>
      <c r="BBI37" s="75"/>
      <c r="BBJ37" s="75"/>
      <c r="BBK37" s="75"/>
      <c r="BBL37" s="75"/>
      <c r="BBM37" s="75"/>
      <c r="BBN37" s="75"/>
      <c r="BBO37" s="75"/>
      <c r="BBP37" s="75"/>
      <c r="BBQ37" s="75"/>
      <c r="BBR37" s="75"/>
      <c r="BBS37" s="75"/>
      <c r="BBT37" s="75"/>
      <c r="BBU37" s="75"/>
      <c r="BBV37" s="75"/>
      <c r="BBW37" s="75"/>
      <c r="BBX37" s="75"/>
      <c r="BBY37" s="75"/>
      <c r="BBZ37" s="75"/>
      <c r="BCA37" s="75"/>
      <c r="BCB37" s="75"/>
      <c r="BCC37" s="75"/>
      <c r="BCD37" s="75"/>
      <c r="BCE37" s="75"/>
      <c r="BCF37" s="75"/>
      <c r="BCG37" s="75"/>
      <c r="BCH37" s="75"/>
      <c r="BCI37" s="75"/>
      <c r="BCJ37" s="75"/>
      <c r="BCK37" s="75"/>
      <c r="BCL37" s="75"/>
      <c r="BCM37" s="75"/>
      <c r="BCN37" s="75"/>
      <c r="BCO37" s="75"/>
      <c r="BCP37" s="75"/>
      <c r="BCQ37" s="75"/>
      <c r="BCR37" s="75"/>
      <c r="BCS37" s="75"/>
      <c r="BCT37" s="75"/>
      <c r="BCU37" s="75"/>
      <c r="BCV37" s="75"/>
      <c r="BCW37" s="75"/>
      <c r="BCX37" s="75"/>
      <c r="BCY37" s="75"/>
      <c r="BCZ37" s="75"/>
      <c r="BDA37" s="75"/>
      <c r="BDB37" s="75"/>
      <c r="BDC37" s="75"/>
      <c r="BDD37" s="75"/>
      <c r="BDE37" s="75"/>
      <c r="BDF37" s="75"/>
      <c r="BDG37" s="75"/>
      <c r="BDH37" s="75"/>
      <c r="BDI37" s="75"/>
      <c r="BDJ37" s="75"/>
      <c r="BDK37" s="75"/>
      <c r="BDL37" s="75"/>
      <c r="BDM37" s="75"/>
      <c r="BDN37" s="75"/>
      <c r="BDO37" s="75"/>
      <c r="BDP37" s="75"/>
      <c r="BDQ37" s="75"/>
      <c r="BDR37" s="75"/>
      <c r="BDS37" s="75"/>
      <c r="BDT37" s="75"/>
      <c r="BDU37" s="75"/>
      <c r="BDV37" s="75"/>
      <c r="BDW37" s="75"/>
      <c r="BDX37" s="75"/>
      <c r="BDY37" s="75"/>
      <c r="BDZ37" s="75"/>
      <c r="BEA37" s="75"/>
      <c r="BEB37" s="75"/>
      <c r="BEC37" s="75"/>
      <c r="BED37" s="75"/>
      <c r="BEE37" s="75"/>
      <c r="BEF37" s="75"/>
      <c r="BEG37" s="75"/>
      <c r="BEH37" s="75"/>
      <c r="BEI37" s="75"/>
      <c r="BEJ37" s="75"/>
      <c r="BEK37" s="75"/>
      <c r="BEL37" s="75"/>
      <c r="BEM37" s="75"/>
      <c r="BEN37" s="75"/>
      <c r="BEO37" s="75"/>
      <c r="BEP37" s="75"/>
      <c r="BEQ37" s="75"/>
      <c r="BER37" s="75"/>
      <c r="BES37" s="75"/>
      <c r="BET37" s="75"/>
      <c r="BEU37" s="75"/>
      <c r="BEV37" s="75"/>
      <c r="BEW37" s="75"/>
      <c r="BEX37" s="75"/>
      <c r="BEY37" s="75"/>
      <c r="BEZ37" s="75"/>
      <c r="BFA37" s="75"/>
      <c r="BFB37" s="75"/>
      <c r="BFC37" s="75"/>
      <c r="BFD37" s="75"/>
      <c r="BFE37" s="75"/>
      <c r="BFF37" s="75"/>
      <c r="BFG37" s="75"/>
      <c r="BFH37" s="75"/>
      <c r="BFI37" s="75"/>
      <c r="BFJ37" s="75"/>
      <c r="BFK37" s="75"/>
      <c r="BFL37" s="75"/>
      <c r="BFM37" s="75"/>
      <c r="BFN37" s="75"/>
      <c r="BFO37" s="75"/>
      <c r="BFP37" s="75"/>
      <c r="BFQ37" s="75"/>
      <c r="BFR37" s="75"/>
      <c r="BFS37" s="75"/>
      <c r="BFT37" s="75"/>
      <c r="BFU37" s="75"/>
      <c r="BFV37" s="75"/>
      <c r="BFW37" s="75"/>
      <c r="BFX37" s="75"/>
      <c r="BFY37" s="75"/>
      <c r="BFZ37" s="75"/>
      <c r="BGA37" s="75"/>
      <c r="BGB37" s="75"/>
      <c r="BGC37" s="75"/>
      <c r="BGD37" s="75"/>
      <c r="BGE37" s="75"/>
      <c r="BGF37" s="75"/>
      <c r="BGG37" s="75"/>
      <c r="BGH37" s="75"/>
      <c r="BGI37" s="75"/>
      <c r="BGJ37" s="75"/>
      <c r="BGK37" s="75"/>
      <c r="BGL37" s="75"/>
      <c r="BGM37" s="75"/>
      <c r="BGN37" s="75"/>
      <c r="BGO37" s="75"/>
      <c r="BGP37" s="75"/>
      <c r="BGQ37" s="75"/>
      <c r="BGR37" s="75"/>
      <c r="BGS37" s="75"/>
      <c r="BGT37" s="75"/>
      <c r="BGU37" s="75"/>
      <c r="BGV37" s="75"/>
      <c r="BGW37" s="75"/>
      <c r="BGX37" s="75"/>
      <c r="BGY37" s="75"/>
      <c r="BGZ37" s="75"/>
      <c r="BHA37" s="75"/>
      <c r="BHB37" s="75"/>
      <c r="BHC37" s="75"/>
      <c r="BHD37" s="75"/>
      <c r="BHE37" s="75"/>
      <c r="BHF37" s="75"/>
      <c r="BHG37" s="75"/>
      <c r="BHH37" s="75"/>
      <c r="BHI37" s="75"/>
      <c r="BHJ37" s="75"/>
      <c r="BHK37" s="75"/>
      <c r="BHL37" s="75"/>
      <c r="BHM37" s="75"/>
      <c r="BHN37" s="75"/>
      <c r="BHO37" s="75"/>
      <c r="BHP37" s="75"/>
      <c r="BHQ37" s="75"/>
      <c r="BHR37" s="75"/>
      <c r="BHS37" s="75"/>
      <c r="BHT37" s="75"/>
      <c r="BHU37" s="75"/>
      <c r="BHV37" s="75"/>
      <c r="BHW37" s="75"/>
      <c r="BHX37" s="75"/>
      <c r="BHY37" s="75"/>
      <c r="BHZ37" s="75"/>
      <c r="BIA37" s="75"/>
      <c r="BIB37" s="75"/>
      <c r="BIC37" s="75"/>
      <c r="BID37" s="75"/>
      <c r="BIE37" s="75"/>
      <c r="BIF37" s="75"/>
      <c r="BIG37" s="75"/>
      <c r="BIH37" s="75"/>
      <c r="BII37" s="75"/>
      <c r="BIJ37" s="75"/>
      <c r="BIK37" s="75"/>
      <c r="BIL37" s="75"/>
      <c r="BIM37" s="75"/>
      <c r="BIN37" s="75"/>
      <c r="BIO37" s="75"/>
      <c r="BIP37" s="75"/>
      <c r="BIQ37" s="75"/>
      <c r="BIR37" s="75"/>
      <c r="BIS37" s="75"/>
      <c r="BIT37" s="75"/>
      <c r="BIU37" s="75"/>
      <c r="BIV37" s="75"/>
      <c r="BIW37" s="75"/>
      <c r="BIX37" s="75"/>
      <c r="BIY37" s="75"/>
      <c r="BIZ37" s="75"/>
      <c r="BJA37" s="75"/>
      <c r="BJB37" s="75"/>
      <c r="BJC37" s="75"/>
      <c r="BJD37" s="75"/>
      <c r="BJE37" s="75"/>
      <c r="BJF37" s="75"/>
      <c r="BJG37" s="75"/>
      <c r="BJH37" s="75"/>
      <c r="BJI37" s="75"/>
      <c r="BJJ37" s="75"/>
      <c r="BJK37" s="75"/>
      <c r="BJL37" s="75"/>
      <c r="BJM37" s="75"/>
      <c r="BJN37" s="75"/>
      <c r="BJO37" s="75"/>
      <c r="BJP37" s="75"/>
      <c r="BJQ37" s="75"/>
      <c r="BJR37" s="75"/>
      <c r="BJS37" s="75"/>
      <c r="BJT37" s="75"/>
      <c r="BJU37" s="75"/>
      <c r="BJV37" s="75"/>
      <c r="BJW37" s="75"/>
      <c r="BJX37" s="75"/>
      <c r="BJY37" s="75"/>
      <c r="BJZ37" s="75"/>
      <c r="BKA37" s="75"/>
      <c r="BKB37" s="75"/>
      <c r="BKC37" s="75"/>
      <c r="BKD37" s="75"/>
      <c r="BKE37" s="75"/>
      <c r="BKF37" s="75"/>
      <c r="BKG37" s="75"/>
      <c r="BKH37" s="75"/>
      <c r="BKI37" s="75"/>
      <c r="BKJ37" s="75"/>
      <c r="BKK37" s="75"/>
      <c r="BKL37" s="75"/>
      <c r="BKM37" s="75"/>
      <c r="BKN37" s="75"/>
      <c r="BKO37" s="75"/>
      <c r="BKP37" s="75"/>
      <c r="BKQ37" s="75"/>
      <c r="BKR37" s="75"/>
      <c r="BKS37" s="75"/>
      <c r="BKT37" s="75"/>
      <c r="BKU37" s="75"/>
      <c r="BKV37" s="75"/>
      <c r="BKW37" s="75"/>
      <c r="BKX37" s="75"/>
      <c r="BKY37" s="75"/>
      <c r="BKZ37" s="75"/>
      <c r="BLA37" s="75"/>
      <c r="BLB37" s="75"/>
      <c r="BLC37" s="75"/>
      <c r="BLD37" s="75"/>
      <c r="BLE37" s="75"/>
      <c r="BLF37" s="75"/>
      <c r="BLG37" s="75"/>
      <c r="BLH37" s="75"/>
      <c r="BLI37" s="75"/>
      <c r="BLJ37" s="75"/>
      <c r="BLK37" s="75"/>
      <c r="BLL37" s="75"/>
      <c r="BLM37" s="75"/>
      <c r="BLN37" s="75"/>
      <c r="BLO37" s="75"/>
      <c r="BLP37" s="75"/>
      <c r="BLQ37" s="75"/>
      <c r="BLR37" s="75"/>
      <c r="BLS37" s="75"/>
      <c r="BLT37" s="75"/>
      <c r="BLU37" s="75"/>
      <c r="BLV37" s="75"/>
      <c r="BLW37" s="75"/>
      <c r="BLX37" s="75"/>
      <c r="BLY37" s="75"/>
      <c r="BLZ37" s="75"/>
      <c r="BMA37" s="75"/>
      <c r="BMB37" s="75"/>
      <c r="BMC37" s="75"/>
      <c r="BMD37" s="75"/>
      <c r="BME37" s="75"/>
      <c r="BMF37" s="75"/>
      <c r="BMG37" s="75"/>
      <c r="BMH37" s="75"/>
      <c r="BMI37" s="75"/>
      <c r="BMJ37" s="75"/>
      <c r="BMK37" s="75"/>
      <c r="BML37" s="75"/>
      <c r="BMM37" s="75"/>
      <c r="BMN37" s="75"/>
      <c r="BMO37" s="75"/>
      <c r="BMP37" s="75"/>
      <c r="BMQ37" s="75"/>
      <c r="BMR37" s="75"/>
      <c r="BMS37" s="75"/>
      <c r="BMT37" s="75"/>
      <c r="BMU37" s="75"/>
      <c r="BMV37" s="75"/>
      <c r="BMW37" s="75"/>
      <c r="BMX37" s="75"/>
      <c r="BMY37" s="75"/>
      <c r="BMZ37" s="75"/>
      <c r="BNA37" s="75"/>
      <c r="BNB37" s="75"/>
      <c r="BNC37" s="75"/>
      <c r="BND37" s="75"/>
      <c r="BNE37" s="75"/>
      <c r="BNF37" s="75"/>
      <c r="BNG37" s="75"/>
      <c r="BNH37" s="75"/>
      <c r="BNI37" s="75"/>
      <c r="BNJ37" s="75"/>
      <c r="BNK37" s="75"/>
      <c r="BNL37" s="75"/>
      <c r="BNM37" s="75"/>
      <c r="BNN37" s="75"/>
      <c r="BNO37" s="75"/>
      <c r="BNP37" s="75"/>
      <c r="BNQ37" s="75"/>
      <c r="BNR37" s="75"/>
      <c r="BNS37" s="75"/>
      <c r="BNT37" s="75"/>
      <c r="BNU37" s="75"/>
      <c r="BNV37" s="75"/>
      <c r="BNW37" s="75"/>
      <c r="BNX37" s="75"/>
      <c r="BNY37" s="75"/>
      <c r="BNZ37" s="75"/>
      <c r="BOA37" s="75"/>
      <c r="BOB37" s="75"/>
      <c r="BOC37" s="75"/>
      <c r="BOD37" s="75"/>
      <c r="BOE37" s="75"/>
      <c r="BOF37" s="75"/>
      <c r="BOG37" s="75"/>
      <c r="BOH37" s="75"/>
      <c r="BOI37" s="75"/>
      <c r="BOJ37" s="75"/>
      <c r="BOK37" s="75"/>
      <c r="BOL37" s="75"/>
      <c r="BOM37" s="75"/>
      <c r="BON37" s="75"/>
      <c r="BOO37" s="75"/>
      <c r="BOP37" s="75"/>
      <c r="BOQ37" s="75"/>
      <c r="BOR37" s="75"/>
      <c r="BOS37" s="75"/>
      <c r="BOT37" s="75"/>
      <c r="BOU37" s="75"/>
      <c r="BOV37" s="75"/>
      <c r="BOW37" s="75"/>
      <c r="BOX37" s="75"/>
      <c r="BOY37" s="75"/>
      <c r="BOZ37" s="75"/>
      <c r="BPA37" s="75"/>
      <c r="BPB37" s="75"/>
      <c r="BPC37" s="75"/>
      <c r="BPD37" s="75"/>
      <c r="BPE37" s="75"/>
      <c r="BPF37" s="75"/>
      <c r="BPG37" s="75"/>
      <c r="BPH37" s="75"/>
      <c r="BPI37" s="75"/>
      <c r="BPJ37" s="75"/>
      <c r="BPK37" s="75"/>
      <c r="BPL37" s="75"/>
      <c r="BPM37" s="75"/>
      <c r="BPN37" s="75"/>
      <c r="BPO37" s="75"/>
      <c r="BPP37" s="75"/>
      <c r="BPQ37" s="75"/>
      <c r="BPR37" s="75"/>
      <c r="BPS37" s="75"/>
      <c r="BPT37" s="75"/>
      <c r="BPU37" s="75"/>
      <c r="BPV37" s="75"/>
      <c r="BPW37" s="75"/>
      <c r="BPX37" s="75"/>
      <c r="BPY37" s="75"/>
      <c r="BPZ37" s="75"/>
      <c r="BQA37" s="75"/>
      <c r="BQB37" s="75"/>
      <c r="BQC37" s="75"/>
      <c r="BQD37" s="75"/>
      <c r="BQE37" s="75"/>
      <c r="BQF37" s="75"/>
      <c r="BQG37" s="75"/>
      <c r="BQH37" s="75"/>
      <c r="BQI37" s="75"/>
      <c r="BQJ37" s="75"/>
      <c r="BQK37" s="75"/>
      <c r="BQL37" s="75"/>
      <c r="BQM37" s="75"/>
      <c r="BQN37" s="75"/>
      <c r="BQO37" s="75"/>
      <c r="BQP37" s="75"/>
      <c r="BQQ37" s="75"/>
      <c r="BQR37" s="75"/>
      <c r="BQS37" s="75"/>
      <c r="BQT37" s="75"/>
      <c r="BQU37" s="75"/>
      <c r="BQV37" s="75"/>
      <c r="BQW37" s="75"/>
      <c r="BQX37" s="75"/>
      <c r="BQY37" s="75"/>
      <c r="BQZ37" s="75"/>
      <c r="BRA37" s="75"/>
      <c r="BRB37" s="75"/>
      <c r="BRC37" s="75"/>
      <c r="BRD37" s="75"/>
      <c r="BRE37" s="75"/>
      <c r="BRF37" s="75"/>
      <c r="BRG37" s="75"/>
      <c r="BRH37" s="75"/>
      <c r="BRI37" s="75"/>
      <c r="BRJ37" s="75"/>
      <c r="BRK37" s="75"/>
      <c r="BRL37" s="75"/>
      <c r="BRM37" s="75"/>
      <c r="BRN37" s="75"/>
      <c r="BRO37" s="75"/>
      <c r="BRP37" s="75"/>
      <c r="BRQ37" s="75"/>
      <c r="BRR37" s="75"/>
      <c r="BRS37" s="75"/>
      <c r="BRT37" s="75"/>
      <c r="BRU37" s="75"/>
      <c r="BRV37" s="75"/>
      <c r="BRW37" s="75"/>
      <c r="BRX37" s="75"/>
      <c r="BRY37" s="75"/>
      <c r="BRZ37" s="75"/>
      <c r="BSA37" s="75"/>
      <c r="BSB37" s="75"/>
      <c r="BSC37" s="75"/>
      <c r="BSD37" s="75"/>
      <c r="BSE37" s="75"/>
      <c r="BSF37" s="75"/>
      <c r="BSG37" s="75"/>
      <c r="BSH37" s="75"/>
      <c r="BSI37" s="75"/>
      <c r="BSJ37" s="75"/>
      <c r="BSK37" s="75"/>
      <c r="BSL37" s="75"/>
      <c r="BSM37" s="75"/>
      <c r="BSN37" s="75"/>
      <c r="BSO37" s="75"/>
      <c r="BSP37" s="75"/>
      <c r="BSQ37" s="75"/>
      <c r="BSR37" s="75"/>
      <c r="BSS37" s="75"/>
      <c r="BST37" s="75"/>
      <c r="BSU37" s="75"/>
      <c r="BSV37" s="75"/>
      <c r="BSW37" s="75"/>
      <c r="BSX37" s="75"/>
      <c r="BSY37" s="75"/>
      <c r="BSZ37" s="75"/>
      <c r="BTA37" s="75"/>
      <c r="BTB37" s="75"/>
      <c r="BTC37" s="75"/>
      <c r="BTD37" s="75"/>
      <c r="BTE37" s="75"/>
      <c r="BTF37" s="75"/>
      <c r="BTG37" s="75"/>
      <c r="BTH37" s="75"/>
      <c r="BTI37" s="75"/>
      <c r="BTJ37" s="75"/>
      <c r="BTK37" s="75"/>
      <c r="BTL37" s="75"/>
      <c r="BTM37" s="75"/>
      <c r="BTN37" s="75"/>
      <c r="BTO37" s="75"/>
      <c r="BTP37" s="75"/>
      <c r="BTQ37" s="75"/>
      <c r="BTR37" s="75"/>
      <c r="BTS37" s="75"/>
      <c r="BTT37" s="75"/>
      <c r="BTU37" s="75"/>
      <c r="BTV37" s="75"/>
      <c r="BTW37" s="75"/>
      <c r="BTX37" s="75"/>
      <c r="BTY37" s="75"/>
      <c r="BTZ37" s="75"/>
      <c r="BUA37" s="75"/>
      <c r="BUB37" s="75"/>
      <c r="BUC37" s="75"/>
      <c r="BUD37" s="75"/>
      <c r="BUE37" s="75"/>
      <c r="BUF37" s="75"/>
      <c r="BUG37" s="75"/>
      <c r="BUH37" s="75"/>
      <c r="BUI37" s="75"/>
      <c r="BUJ37" s="75"/>
      <c r="BUK37" s="75"/>
      <c r="BUL37" s="75"/>
      <c r="BUM37" s="75"/>
      <c r="BUN37" s="75"/>
      <c r="BUO37" s="75"/>
      <c r="BUP37" s="75"/>
      <c r="BUQ37" s="75"/>
      <c r="BUR37" s="75"/>
      <c r="BUS37" s="75"/>
      <c r="BUT37" s="75"/>
      <c r="BUU37" s="75"/>
      <c r="BUV37" s="75"/>
      <c r="BUW37" s="75"/>
      <c r="BUX37" s="75"/>
      <c r="BUY37" s="75"/>
      <c r="BUZ37" s="75"/>
      <c r="BVA37" s="75"/>
      <c r="BVB37" s="75"/>
      <c r="BVC37" s="75"/>
      <c r="BVD37" s="75"/>
      <c r="BVE37" s="75"/>
      <c r="BVF37" s="75"/>
      <c r="BVG37" s="75"/>
      <c r="BVH37" s="75"/>
      <c r="BVI37" s="75"/>
      <c r="BVJ37" s="75"/>
      <c r="BVK37" s="75"/>
      <c r="BVL37" s="75"/>
      <c r="BVM37" s="75"/>
      <c r="BVN37" s="75"/>
      <c r="BVO37" s="75"/>
      <c r="BVP37" s="75"/>
      <c r="BVQ37" s="75"/>
      <c r="BVR37" s="75"/>
      <c r="BVS37" s="75"/>
      <c r="BVT37" s="75"/>
      <c r="BVU37" s="75"/>
      <c r="BVV37" s="75"/>
      <c r="BVW37" s="75"/>
      <c r="BVX37" s="75"/>
      <c r="BVY37" s="75"/>
      <c r="BVZ37" s="75"/>
      <c r="BWA37" s="75"/>
      <c r="BWB37" s="75"/>
      <c r="BWC37" s="75"/>
      <c r="BWD37" s="75"/>
      <c r="BWE37" s="75"/>
      <c r="BWF37" s="75"/>
      <c r="BWG37" s="75"/>
      <c r="BWH37" s="75"/>
      <c r="BWI37" s="75"/>
      <c r="BWJ37" s="75"/>
      <c r="BWK37" s="75"/>
      <c r="BWL37" s="75"/>
      <c r="BWM37" s="75"/>
      <c r="BWN37" s="75"/>
      <c r="BWO37" s="75"/>
      <c r="BWP37" s="75"/>
      <c r="BWQ37" s="75"/>
      <c r="BWR37" s="75"/>
      <c r="BWS37" s="75"/>
      <c r="BWT37" s="75"/>
      <c r="BWU37" s="75"/>
      <c r="BWV37" s="75"/>
      <c r="BWW37" s="75"/>
      <c r="BWX37" s="75"/>
      <c r="BWY37" s="75"/>
      <c r="BWZ37" s="75"/>
      <c r="BXA37" s="75"/>
      <c r="BXB37" s="75"/>
      <c r="BXC37" s="75"/>
      <c r="BXD37" s="75"/>
      <c r="BXE37" s="75"/>
      <c r="BXF37" s="75"/>
      <c r="BXG37" s="75"/>
      <c r="BXH37" s="75"/>
      <c r="BXI37" s="75"/>
      <c r="BXJ37" s="75"/>
      <c r="BXK37" s="75"/>
      <c r="BXL37" s="75"/>
      <c r="BXM37" s="75"/>
      <c r="BXN37" s="75"/>
      <c r="BXO37" s="75"/>
      <c r="BXP37" s="75"/>
      <c r="BXQ37" s="75"/>
      <c r="BXR37" s="75"/>
      <c r="BXS37" s="75"/>
      <c r="BXT37" s="75"/>
      <c r="BXU37" s="75"/>
      <c r="BXV37" s="75"/>
      <c r="BXW37" s="75"/>
      <c r="BXX37" s="75"/>
      <c r="BXY37" s="75"/>
      <c r="BXZ37" s="75"/>
      <c r="BYA37" s="75"/>
      <c r="BYB37" s="75"/>
      <c r="BYC37" s="75"/>
      <c r="BYD37" s="75"/>
      <c r="BYE37" s="75"/>
      <c r="BYF37" s="75"/>
      <c r="BYG37" s="75"/>
      <c r="BYH37" s="75"/>
      <c r="BYI37" s="75"/>
      <c r="BYJ37" s="75"/>
      <c r="BYK37" s="75"/>
      <c r="BYL37" s="75"/>
      <c r="BYM37" s="75"/>
      <c r="BYN37" s="75"/>
      <c r="BYO37" s="75"/>
      <c r="BYP37" s="75"/>
      <c r="BYQ37" s="75"/>
      <c r="BYR37" s="75"/>
      <c r="BYS37" s="75"/>
      <c r="BYT37" s="75"/>
      <c r="BYU37" s="75"/>
      <c r="BYV37" s="75"/>
      <c r="BYW37" s="75"/>
      <c r="BYX37" s="75"/>
      <c r="BYY37" s="75"/>
      <c r="BYZ37" s="75"/>
      <c r="BZA37" s="75"/>
      <c r="BZB37" s="75"/>
      <c r="BZC37" s="75"/>
      <c r="BZD37" s="75"/>
      <c r="BZE37" s="75"/>
      <c r="BZF37" s="75"/>
      <c r="BZG37" s="75"/>
      <c r="BZH37" s="75"/>
      <c r="BZI37" s="75"/>
      <c r="BZJ37" s="75"/>
      <c r="BZK37" s="75"/>
      <c r="BZL37" s="75"/>
      <c r="BZM37" s="75"/>
      <c r="BZN37" s="75"/>
      <c r="BZO37" s="75"/>
      <c r="BZP37" s="75"/>
      <c r="BZQ37" s="75"/>
      <c r="BZR37" s="75"/>
      <c r="BZS37" s="75"/>
      <c r="BZT37" s="75"/>
      <c r="BZU37" s="75"/>
      <c r="BZV37" s="75"/>
      <c r="BZW37" s="75"/>
      <c r="BZX37" s="75"/>
      <c r="BZY37" s="75"/>
      <c r="BZZ37" s="75"/>
      <c r="CAA37" s="75"/>
      <c r="CAB37" s="75"/>
      <c r="CAC37" s="75"/>
      <c r="CAD37" s="75"/>
      <c r="CAE37" s="75"/>
      <c r="CAF37" s="75"/>
      <c r="CAG37" s="75"/>
      <c r="CAH37" s="75"/>
      <c r="CAI37" s="75"/>
      <c r="CAJ37" s="75"/>
      <c r="CAK37" s="75"/>
      <c r="CAL37" s="75"/>
      <c r="CAM37" s="75"/>
      <c r="CAN37" s="75"/>
      <c r="CAO37" s="75"/>
      <c r="CAP37" s="75"/>
      <c r="CAQ37" s="75"/>
      <c r="CAR37" s="75"/>
      <c r="CAS37" s="75"/>
      <c r="CAT37" s="75"/>
      <c r="CAU37" s="75"/>
      <c r="CAV37" s="75"/>
      <c r="CAW37" s="75"/>
      <c r="CAX37" s="75"/>
      <c r="CAY37" s="75"/>
      <c r="CAZ37" s="75"/>
      <c r="CBA37" s="75"/>
      <c r="CBB37" s="75"/>
      <c r="CBC37" s="75"/>
      <c r="CBD37" s="75"/>
      <c r="CBE37" s="75"/>
      <c r="CBF37" s="75"/>
      <c r="CBG37" s="75"/>
      <c r="CBH37" s="75"/>
      <c r="CBI37" s="75"/>
      <c r="CBJ37" s="75"/>
      <c r="CBK37" s="75"/>
      <c r="CBL37" s="75"/>
      <c r="CBM37" s="75"/>
      <c r="CBN37" s="75"/>
      <c r="CBO37" s="75"/>
      <c r="CBP37" s="75"/>
      <c r="CBQ37" s="75"/>
      <c r="CBR37" s="75"/>
      <c r="CBS37" s="75"/>
      <c r="CBT37" s="75"/>
      <c r="CBU37" s="75"/>
      <c r="CBV37" s="75"/>
      <c r="CBW37" s="75"/>
      <c r="CBX37" s="75"/>
      <c r="CBY37" s="75"/>
      <c r="CBZ37" s="75"/>
      <c r="CCA37" s="75"/>
      <c r="CCB37" s="75"/>
      <c r="CCC37" s="75"/>
      <c r="CCD37" s="75"/>
      <c r="CCE37" s="75"/>
      <c r="CCF37" s="75"/>
      <c r="CCG37" s="75"/>
      <c r="CCH37" s="75"/>
      <c r="CCI37" s="75"/>
      <c r="CCJ37" s="75"/>
      <c r="CCK37" s="75"/>
      <c r="CCL37" s="75"/>
      <c r="CCM37" s="75"/>
      <c r="CCN37" s="75"/>
      <c r="CCO37" s="75"/>
      <c r="CCP37" s="75"/>
      <c r="CCQ37" s="75"/>
      <c r="CCR37" s="75"/>
      <c r="CCS37" s="75"/>
      <c r="CCT37" s="75"/>
      <c r="CCU37" s="75"/>
      <c r="CCV37" s="75"/>
      <c r="CCW37" s="75"/>
      <c r="CCX37" s="75"/>
      <c r="CCY37" s="75"/>
      <c r="CCZ37" s="75"/>
      <c r="CDA37" s="75"/>
      <c r="CDB37" s="75"/>
      <c r="CDC37" s="75"/>
      <c r="CDD37" s="75"/>
      <c r="CDE37" s="75"/>
      <c r="CDF37" s="75"/>
      <c r="CDG37" s="75"/>
      <c r="CDH37" s="75"/>
      <c r="CDI37" s="75"/>
      <c r="CDJ37" s="75"/>
      <c r="CDK37" s="75"/>
      <c r="CDL37" s="75"/>
      <c r="CDM37" s="75"/>
      <c r="CDN37" s="75"/>
      <c r="CDO37" s="75"/>
      <c r="CDP37" s="75"/>
      <c r="CDQ37" s="75"/>
      <c r="CDR37" s="75"/>
      <c r="CDS37" s="75"/>
      <c r="CDT37" s="75"/>
      <c r="CDU37" s="75"/>
      <c r="CDV37" s="75"/>
      <c r="CDW37" s="75"/>
      <c r="CDX37" s="75"/>
      <c r="CDY37" s="75"/>
      <c r="CDZ37" s="75"/>
      <c r="CEA37" s="75"/>
      <c r="CEB37" s="75"/>
      <c r="CEC37" s="75"/>
      <c r="CED37" s="75"/>
      <c r="CEE37" s="75"/>
      <c r="CEF37" s="75"/>
      <c r="CEG37" s="75"/>
      <c r="CEH37" s="75"/>
      <c r="CEI37" s="75"/>
      <c r="CEJ37" s="75"/>
      <c r="CEK37" s="75"/>
      <c r="CEL37" s="75"/>
      <c r="CEM37" s="75"/>
      <c r="CEN37" s="75"/>
      <c r="CEO37" s="75"/>
      <c r="CEP37" s="75"/>
      <c r="CEQ37" s="75"/>
      <c r="CER37" s="75"/>
      <c r="CES37" s="75"/>
      <c r="CET37" s="75"/>
      <c r="CEU37" s="75"/>
      <c r="CEV37" s="75"/>
      <c r="CEW37" s="75"/>
      <c r="CEX37" s="75"/>
      <c r="CEY37" s="75"/>
      <c r="CEZ37" s="75"/>
      <c r="CFA37" s="75"/>
      <c r="CFB37" s="75"/>
      <c r="CFC37" s="75"/>
      <c r="CFD37" s="75"/>
      <c r="CFE37" s="75"/>
      <c r="CFF37" s="75"/>
      <c r="CFG37" s="75"/>
      <c r="CFH37" s="75"/>
      <c r="CFI37" s="75"/>
      <c r="CFJ37" s="75"/>
      <c r="CFK37" s="75"/>
      <c r="CFL37" s="75"/>
      <c r="CFM37" s="75"/>
      <c r="CFN37" s="75"/>
      <c r="CFO37" s="75"/>
      <c r="CFP37" s="75"/>
      <c r="CFQ37" s="75"/>
      <c r="CFR37" s="75"/>
      <c r="CFS37" s="75"/>
      <c r="CFT37" s="75"/>
      <c r="CFU37" s="75"/>
      <c r="CFV37" s="75"/>
      <c r="CFW37" s="75"/>
      <c r="CFX37" s="75"/>
      <c r="CFY37" s="75"/>
      <c r="CFZ37" s="75"/>
      <c r="CGA37" s="75"/>
      <c r="CGB37" s="75"/>
      <c r="CGC37" s="75"/>
      <c r="CGD37" s="75"/>
      <c r="CGE37" s="75"/>
      <c r="CGF37" s="75"/>
      <c r="CGG37" s="75"/>
      <c r="CGH37" s="75"/>
      <c r="CGI37" s="75"/>
      <c r="CGJ37" s="75"/>
      <c r="CGK37" s="75"/>
      <c r="CGL37" s="75"/>
      <c r="CGM37" s="75"/>
      <c r="CGN37" s="75"/>
      <c r="CGO37" s="75"/>
      <c r="CGP37" s="75"/>
      <c r="CGQ37" s="75"/>
      <c r="CGR37" s="75"/>
      <c r="CGS37" s="75"/>
      <c r="CGT37" s="75"/>
      <c r="CGU37" s="75"/>
      <c r="CGV37" s="75"/>
      <c r="CGW37" s="75"/>
      <c r="CGX37" s="75"/>
      <c r="CGY37" s="75"/>
      <c r="CGZ37" s="75"/>
      <c r="CHA37" s="75"/>
      <c r="CHB37" s="75"/>
      <c r="CHC37" s="75"/>
      <c r="CHD37" s="75"/>
      <c r="CHE37" s="75"/>
      <c r="CHF37" s="75"/>
      <c r="CHG37" s="75"/>
      <c r="CHH37" s="75"/>
      <c r="CHI37" s="75"/>
      <c r="CHJ37" s="75"/>
      <c r="CHK37" s="75"/>
      <c r="CHL37" s="75"/>
      <c r="CHM37" s="75"/>
      <c r="CHN37" s="75"/>
      <c r="CHO37" s="75"/>
      <c r="CHP37" s="75"/>
      <c r="CHQ37" s="75"/>
      <c r="CHR37" s="75"/>
      <c r="CHS37" s="75"/>
      <c r="CHT37" s="75"/>
      <c r="CHU37" s="75"/>
      <c r="CHV37" s="75"/>
      <c r="CHW37" s="75"/>
      <c r="CHX37" s="75"/>
      <c r="CHY37" s="75"/>
      <c r="CHZ37" s="75"/>
      <c r="CIA37" s="75"/>
      <c r="CIB37" s="75"/>
      <c r="CIC37" s="75"/>
      <c r="CID37" s="75"/>
      <c r="CIE37" s="75"/>
      <c r="CIF37" s="75"/>
      <c r="CIG37" s="75"/>
      <c r="CIH37" s="75"/>
      <c r="CII37" s="75"/>
      <c r="CIJ37" s="75"/>
      <c r="CIK37" s="75"/>
      <c r="CIL37" s="75"/>
      <c r="CIM37" s="75"/>
      <c r="CIN37" s="75"/>
      <c r="CIO37" s="75"/>
      <c r="CIP37" s="75"/>
      <c r="CIQ37" s="75"/>
      <c r="CIR37" s="75"/>
      <c r="CIS37" s="75"/>
      <c r="CIT37" s="75"/>
      <c r="CIU37" s="75"/>
      <c r="CIV37" s="75"/>
      <c r="CIW37" s="75"/>
      <c r="CIX37" s="75"/>
      <c r="CIY37" s="75"/>
      <c r="CIZ37" s="75"/>
      <c r="CJA37" s="75"/>
      <c r="CJB37" s="75"/>
      <c r="CJC37" s="75"/>
      <c r="CJD37" s="75"/>
      <c r="CJE37" s="75"/>
      <c r="CJF37" s="75"/>
      <c r="CJG37" s="75"/>
      <c r="CJH37" s="75"/>
      <c r="CJI37" s="75"/>
      <c r="CJJ37" s="75"/>
      <c r="CJK37" s="75"/>
      <c r="CJL37" s="75"/>
      <c r="CJM37" s="75"/>
      <c r="CJN37" s="75"/>
      <c r="CJO37" s="75"/>
      <c r="CJP37" s="75"/>
      <c r="CJQ37" s="75"/>
      <c r="CJR37" s="75"/>
      <c r="CJS37" s="75"/>
      <c r="CJT37" s="75"/>
      <c r="CJU37" s="75"/>
      <c r="CJV37" s="75"/>
      <c r="CJW37" s="75"/>
      <c r="CJX37" s="75"/>
      <c r="CJY37" s="75"/>
      <c r="CJZ37" s="75"/>
      <c r="CKA37" s="75"/>
      <c r="CKB37" s="75"/>
      <c r="CKC37" s="75"/>
      <c r="CKD37" s="75"/>
      <c r="CKE37" s="75"/>
      <c r="CKF37" s="75"/>
      <c r="CKG37" s="75"/>
      <c r="CKH37" s="75"/>
      <c r="CKI37" s="75"/>
      <c r="CKJ37" s="75"/>
      <c r="CKK37" s="75"/>
      <c r="CKL37" s="75"/>
      <c r="CKM37" s="75"/>
      <c r="CKN37" s="75"/>
      <c r="CKO37" s="75"/>
      <c r="CKP37" s="75"/>
      <c r="CKQ37" s="75"/>
      <c r="CKR37" s="75"/>
      <c r="CKS37" s="75"/>
      <c r="CKT37" s="75"/>
      <c r="CKU37" s="75"/>
      <c r="CKV37" s="75"/>
      <c r="CKW37" s="75"/>
      <c r="CKX37" s="75"/>
      <c r="CKY37" s="75"/>
      <c r="CKZ37" s="75"/>
      <c r="CLA37" s="75"/>
      <c r="CLB37" s="75"/>
      <c r="CLC37" s="75"/>
      <c r="CLD37" s="75"/>
      <c r="CLE37" s="75"/>
      <c r="CLF37" s="75"/>
      <c r="CLG37" s="75"/>
      <c r="CLH37" s="75"/>
      <c r="CLI37" s="75"/>
      <c r="CLJ37" s="75"/>
      <c r="CLK37" s="75"/>
      <c r="CLL37" s="75"/>
      <c r="CLM37" s="75"/>
      <c r="CLN37" s="75"/>
      <c r="CLO37" s="75"/>
      <c r="CLP37" s="75"/>
      <c r="CLQ37" s="75"/>
      <c r="CLR37" s="75"/>
      <c r="CLS37" s="75"/>
      <c r="CLT37" s="75"/>
      <c r="CLU37" s="75"/>
      <c r="CLV37" s="75"/>
      <c r="CLW37" s="75"/>
      <c r="CLX37" s="75"/>
      <c r="CLY37" s="75"/>
      <c r="CLZ37" s="75"/>
      <c r="CMA37" s="75"/>
      <c r="CMB37" s="75"/>
      <c r="CMC37" s="75"/>
      <c r="CMD37" s="75"/>
      <c r="CME37" s="75"/>
      <c r="CMF37" s="75"/>
      <c r="CMG37" s="75"/>
      <c r="CMH37" s="75"/>
      <c r="CMI37" s="75"/>
      <c r="CMJ37" s="75"/>
      <c r="CMK37" s="75"/>
      <c r="CML37" s="75"/>
      <c r="CMM37" s="75"/>
      <c r="CMN37" s="75"/>
      <c r="CMO37" s="75"/>
      <c r="CMP37" s="75"/>
      <c r="CMQ37" s="75"/>
      <c r="CMR37" s="75"/>
      <c r="CMS37" s="75"/>
      <c r="CMT37" s="75"/>
      <c r="CMU37" s="75"/>
      <c r="CMV37" s="75"/>
      <c r="CMW37" s="75"/>
      <c r="CMX37" s="75"/>
      <c r="CMY37" s="75"/>
      <c r="CMZ37" s="75"/>
      <c r="CNA37" s="75"/>
      <c r="CNB37" s="75"/>
      <c r="CNC37" s="75"/>
      <c r="CND37" s="75"/>
      <c r="CNE37" s="75"/>
      <c r="CNF37" s="75"/>
      <c r="CNG37" s="75"/>
      <c r="CNH37" s="75"/>
      <c r="CNI37" s="75"/>
      <c r="CNJ37" s="75"/>
      <c r="CNK37" s="75"/>
      <c r="CNL37" s="75"/>
      <c r="CNM37" s="75"/>
      <c r="CNN37" s="75"/>
      <c r="CNO37" s="75"/>
      <c r="CNP37" s="75"/>
      <c r="CNQ37" s="75"/>
      <c r="CNR37" s="75"/>
      <c r="CNS37" s="75"/>
      <c r="CNT37" s="75"/>
      <c r="CNU37" s="75"/>
      <c r="CNV37" s="75"/>
      <c r="CNW37" s="75"/>
      <c r="CNX37" s="75"/>
      <c r="CNY37" s="75"/>
      <c r="CNZ37" s="75"/>
      <c r="COA37" s="75"/>
      <c r="COB37" s="75"/>
      <c r="COC37" s="75"/>
      <c r="COD37" s="75"/>
      <c r="COE37" s="75"/>
      <c r="COF37" s="75"/>
      <c r="COG37" s="75"/>
      <c r="COH37" s="75"/>
      <c r="COI37" s="75"/>
      <c r="COJ37" s="75"/>
      <c r="COK37" s="75"/>
      <c r="COL37" s="75"/>
      <c r="COM37" s="75"/>
      <c r="CON37" s="75"/>
      <c r="COO37" s="75"/>
      <c r="COP37" s="75"/>
      <c r="COQ37" s="75"/>
      <c r="COR37" s="75"/>
      <c r="COS37" s="75"/>
      <c r="COT37" s="75"/>
      <c r="COU37" s="75"/>
      <c r="COV37" s="75"/>
      <c r="COW37" s="75"/>
      <c r="COX37" s="75"/>
      <c r="COY37" s="75"/>
      <c r="COZ37" s="75"/>
      <c r="CPA37" s="75"/>
      <c r="CPB37" s="75"/>
      <c r="CPC37" s="75"/>
      <c r="CPD37" s="75"/>
      <c r="CPE37" s="75"/>
      <c r="CPF37" s="75"/>
      <c r="CPG37" s="75"/>
      <c r="CPH37" s="75"/>
      <c r="CPI37" s="75"/>
      <c r="CPJ37" s="75"/>
      <c r="CPK37" s="75"/>
      <c r="CPL37" s="75"/>
      <c r="CPM37" s="75"/>
      <c r="CPN37" s="75"/>
      <c r="CPO37" s="75"/>
      <c r="CPP37" s="75"/>
      <c r="CPQ37" s="75"/>
      <c r="CPR37" s="75"/>
      <c r="CPS37" s="75"/>
      <c r="CPT37" s="75"/>
      <c r="CPU37" s="75"/>
      <c r="CPV37" s="75"/>
      <c r="CPW37" s="75"/>
      <c r="CPX37" s="75"/>
      <c r="CPY37" s="75"/>
      <c r="CPZ37" s="75"/>
      <c r="CQA37" s="75"/>
      <c r="CQB37" s="75"/>
      <c r="CQC37" s="75"/>
      <c r="CQD37" s="75"/>
      <c r="CQE37" s="75"/>
      <c r="CQF37" s="75"/>
      <c r="CQG37" s="75"/>
      <c r="CQH37" s="75"/>
      <c r="CQI37" s="75"/>
      <c r="CQJ37" s="75"/>
      <c r="CQK37" s="75"/>
      <c r="CQL37" s="75"/>
      <c r="CQM37" s="75"/>
      <c r="CQN37" s="75"/>
      <c r="CQO37" s="75"/>
      <c r="CQP37" s="75"/>
      <c r="CQQ37" s="75"/>
      <c r="CQR37" s="75"/>
      <c r="CQS37" s="75"/>
      <c r="CQT37" s="75"/>
      <c r="CQU37" s="75"/>
      <c r="CQV37" s="75"/>
      <c r="CQW37" s="75"/>
      <c r="CQX37" s="75"/>
      <c r="CQY37" s="75"/>
      <c r="CQZ37" s="75"/>
      <c r="CRA37" s="75"/>
      <c r="CRB37" s="75"/>
      <c r="CRC37" s="75"/>
      <c r="CRD37" s="75"/>
      <c r="CRE37" s="75"/>
      <c r="CRF37" s="75"/>
      <c r="CRG37" s="75"/>
      <c r="CRH37" s="75"/>
      <c r="CRI37" s="75"/>
      <c r="CRJ37" s="75"/>
      <c r="CRK37" s="75"/>
      <c r="CRL37" s="75"/>
      <c r="CRM37" s="75"/>
      <c r="CRN37" s="75"/>
      <c r="CRO37" s="75"/>
      <c r="CRP37" s="75"/>
      <c r="CRQ37" s="75"/>
      <c r="CRR37" s="75"/>
      <c r="CRS37" s="75"/>
      <c r="CRT37" s="75"/>
      <c r="CRU37" s="75"/>
      <c r="CRV37" s="75"/>
      <c r="CRW37" s="75"/>
      <c r="CRX37" s="75"/>
      <c r="CRY37" s="75"/>
      <c r="CRZ37" s="75"/>
      <c r="CSA37" s="75"/>
      <c r="CSB37" s="75"/>
      <c r="CSC37" s="75"/>
      <c r="CSD37" s="75"/>
      <c r="CSE37" s="75"/>
      <c r="CSF37" s="75"/>
      <c r="CSG37" s="75"/>
      <c r="CSH37" s="75"/>
      <c r="CSI37" s="75"/>
      <c r="CSJ37" s="75"/>
      <c r="CSK37" s="75"/>
      <c r="CSL37" s="75"/>
      <c r="CSM37" s="75"/>
      <c r="CSN37" s="75"/>
      <c r="CSO37" s="75"/>
      <c r="CSP37" s="75"/>
      <c r="CSQ37" s="75"/>
      <c r="CSR37" s="75"/>
      <c r="CSS37" s="75"/>
      <c r="CST37" s="75"/>
      <c r="CSU37" s="75"/>
      <c r="CSV37" s="75"/>
      <c r="CSW37" s="75"/>
      <c r="CSX37" s="75"/>
      <c r="CSY37" s="75"/>
      <c r="CSZ37" s="75"/>
      <c r="CTA37" s="75"/>
      <c r="CTB37" s="75"/>
      <c r="CTC37" s="75"/>
      <c r="CTD37" s="75"/>
      <c r="CTE37" s="75"/>
      <c r="CTF37" s="75"/>
      <c r="CTG37" s="75"/>
      <c r="CTH37" s="75"/>
      <c r="CTI37" s="75"/>
      <c r="CTJ37" s="75"/>
      <c r="CTK37" s="75"/>
      <c r="CTL37" s="75"/>
      <c r="CTM37" s="75"/>
      <c r="CTN37" s="75"/>
      <c r="CTO37" s="75"/>
      <c r="CTP37" s="75"/>
      <c r="CTQ37" s="75"/>
      <c r="CTR37" s="75"/>
      <c r="CTS37" s="75"/>
      <c r="CTT37" s="75"/>
      <c r="CTU37" s="75"/>
      <c r="CTV37" s="75"/>
      <c r="CTW37" s="75"/>
      <c r="CTX37" s="75"/>
      <c r="CTY37" s="75"/>
      <c r="CTZ37" s="75"/>
      <c r="CUA37" s="75"/>
      <c r="CUB37" s="75"/>
      <c r="CUC37" s="75"/>
      <c r="CUD37" s="75"/>
      <c r="CUE37" s="75"/>
      <c r="CUF37" s="75"/>
      <c r="CUG37" s="75"/>
      <c r="CUH37" s="75"/>
      <c r="CUI37" s="75"/>
      <c r="CUJ37" s="75"/>
      <c r="CUK37" s="75"/>
      <c r="CUL37" s="75"/>
      <c r="CUM37" s="75"/>
      <c r="CUN37" s="75"/>
      <c r="CUO37" s="75"/>
      <c r="CUP37" s="75"/>
      <c r="CUQ37" s="75"/>
      <c r="CUR37" s="75"/>
      <c r="CUS37" s="75"/>
      <c r="CUT37" s="75"/>
      <c r="CUU37" s="75"/>
      <c r="CUV37" s="75"/>
      <c r="CUW37" s="75"/>
      <c r="CUX37" s="75"/>
      <c r="CUY37" s="75"/>
      <c r="CUZ37" s="75"/>
      <c r="CVA37" s="75"/>
      <c r="CVB37" s="75"/>
      <c r="CVC37" s="75"/>
      <c r="CVD37" s="75"/>
      <c r="CVE37" s="75"/>
      <c r="CVF37" s="75"/>
      <c r="CVG37" s="75"/>
      <c r="CVH37" s="75"/>
      <c r="CVI37" s="75"/>
      <c r="CVJ37" s="75"/>
      <c r="CVK37" s="75"/>
      <c r="CVL37" s="75"/>
      <c r="CVM37" s="75"/>
      <c r="CVN37" s="75"/>
      <c r="CVO37" s="75"/>
      <c r="CVP37" s="75"/>
      <c r="CVQ37" s="75"/>
      <c r="CVR37" s="75"/>
      <c r="CVS37" s="75"/>
      <c r="CVT37" s="75"/>
      <c r="CVU37" s="75"/>
      <c r="CVV37" s="75"/>
      <c r="CVW37" s="75"/>
      <c r="CVX37" s="75"/>
      <c r="CVY37" s="75"/>
      <c r="CVZ37" s="75"/>
      <c r="CWA37" s="75"/>
      <c r="CWB37" s="75"/>
      <c r="CWC37" s="75"/>
      <c r="CWD37" s="75"/>
      <c r="CWE37" s="75"/>
      <c r="CWF37" s="75"/>
      <c r="CWG37" s="75"/>
      <c r="CWH37" s="75"/>
      <c r="CWI37" s="75"/>
      <c r="CWJ37" s="75"/>
      <c r="CWK37" s="75"/>
      <c r="CWL37" s="75"/>
      <c r="CWM37" s="75"/>
      <c r="CWN37" s="75"/>
      <c r="CWO37" s="75"/>
      <c r="CWP37" s="75"/>
      <c r="CWQ37" s="75"/>
      <c r="CWR37" s="75"/>
      <c r="CWS37" s="75"/>
      <c r="CWT37" s="75"/>
      <c r="CWU37" s="75"/>
      <c r="CWV37" s="75"/>
      <c r="CWW37" s="75"/>
      <c r="CWX37" s="75"/>
      <c r="CWY37" s="75"/>
      <c r="CWZ37" s="75"/>
      <c r="CXA37" s="75"/>
      <c r="CXB37" s="75"/>
      <c r="CXC37" s="75"/>
      <c r="CXD37" s="75"/>
      <c r="CXE37" s="75"/>
      <c r="CXF37" s="75"/>
      <c r="CXG37" s="75"/>
      <c r="CXH37" s="75"/>
      <c r="CXI37" s="75"/>
      <c r="CXJ37" s="75"/>
      <c r="CXK37" s="75"/>
      <c r="CXL37" s="75"/>
      <c r="CXM37" s="75"/>
      <c r="CXN37" s="75"/>
      <c r="CXO37" s="75"/>
      <c r="CXP37" s="75"/>
      <c r="CXQ37" s="75"/>
      <c r="CXR37" s="75"/>
      <c r="CXS37" s="75"/>
      <c r="CXT37" s="75"/>
      <c r="CXU37" s="75"/>
      <c r="CXV37" s="75"/>
      <c r="CXW37" s="75"/>
      <c r="CXX37" s="75"/>
      <c r="CXY37" s="75"/>
      <c r="CXZ37" s="75"/>
      <c r="CYA37" s="75"/>
      <c r="CYB37" s="75"/>
      <c r="CYC37" s="75"/>
      <c r="CYD37" s="75"/>
      <c r="CYE37" s="75"/>
      <c r="CYF37" s="75"/>
      <c r="CYG37" s="75"/>
      <c r="CYH37" s="75"/>
      <c r="CYI37" s="75"/>
      <c r="CYJ37" s="75"/>
      <c r="CYK37" s="75"/>
      <c r="CYL37" s="75"/>
      <c r="CYM37" s="75"/>
      <c r="CYN37" s="75"/>
      <c r="CYO37" s="75"/>
      <c r="CYP37" s="75"/>
      <c r="CYQ37" s="75"/>
      <c r="CYR37" s="75"/>
      <c r="CYS37" s="75"/>
      <c r="CYT37" s="75"/>
      <c r="CYU37" s="75"/>
      <c r="CYV37" s="75"/>
      <c r="CYW37" s="75"/>
      <c r="CYX37" s="75"/>
      <c r="CYY37" s="75"/>
      <c r="CYZ37" s="75"/>
      <c r="CZA37" s="75"/>
      <c r="CZB37" s="75"/>
      <c r="CZC37" s="75"/>
      <c r="CZD37" s="75"/>
      <c r="CZE37" s="75"/>
      <c r="CZF37" s="75"/>
      <c r="CZG37" s="75"/>
      <c r="CZH37" s="75"/>
      <c r="CZI37" s="75"/>
      <c r="CZJ37" s="75"/>
      <c r="CZK37" s="75"/>
      <c r="CZL37" s="75"/>
      <c r="CZM37" s="75"/>
      <c r="CZN37" s="75"/>
      <c r="CZO37" s="75"/>
      <c r="CZP37" s="75"/>
      <c r="CZQ37" s="75"/>
      <c r="CZR37" s="75"/>
      <c r="CZS37" s="75"/>
      <c r="CZT37" s="75"/>
      <c r="CZU37" s="75"/>
      <c r="CZV37" s="75"/>
      <c r="CZW37" s="75"/>
      <c r="CZX37" s="75"/>
      <c r="CZY37" s="75"/>
      <c r="CZZ37" s="75"/>
      <c r="DAA37" s="75"/>
      <c r="DAB37" s="75"/>
      <c r="DAC37" s="75"/>
      <c r="DAD37" s="75"/>
      <c r="DAE37" s="75"/>
      <c r="DAF37" s="75"/>
      <c r="DAG37" s="75"/>
      <c r="DAH37" s="75"/>
      <c r="DAI37" s="75"/>
      <c r="DAJ37" s="75"/>
      <c r="DAK37" s="75"/>
      <c r="DAL37" s="75"/>
      <c r="DAM37" s="75"/>
      <c r="DAN37" s="75"/>
      <c r="DAO37" s="75"/>
      <c r="DAP37" s="75"/>
      <c r="DAQ37" s="75"/>
      <c r="DAR37" s="75"/>
      <c r="DAS37" s="75"/>
      <c r="DAT37" s="75"/>
      <c r="DAU37" s="75"/>
      <c r="DAV37" s="75"/>
      <c r="DAW37" s="75"/>
      <c r="DAX37" s="75"/>
      <c r="DAY37" s="75"/>
      <c r="DAZ37" s="75"/>
      <c r="DBA37" s="75"/>
      <c r="DBB37" s="75"/>
      <c r="DBC37" s="75"/>
      <c r="DBD37" s="75"/>
      <c r="DBE37" s="75"/>
      <c r="DBF37" s="75"/>
      <c r="DBG37" s="75"/>
      <c r="DBH37" s="75"/>
      <c r="DBI37" s="75"/>
      <c r="DBJ37" s="75"/>
      <c r="DBK37" s="75"/>
      <c r="DBL37" s="75"/>
      <c r="DBM37" s="75"/>
      <c r="DBN37" s="75"/>
      <c r="DBO37" s="75"/>
      <c r="DBP37" s="75"/>
      <c r="DBQ37" s="75"/>
      <c r="DBR37" s="75"/>
      <c r="DBS37" s="75"/>
      <c r="DBT37" s="75"/>
      <c r="DBU37" s="75"/>
      <c r="DBV37" s="75"/>
      <c r="DBW37" s="75"/>
      <c r="DBX37" s="75"/>
      <c r="DBY37" s="75"/>
      <c r="DBZ37" s="75"/>
      <c r="DCA37" s="75"/>
      <c r="DCB37" s="75"/>
      <c r="DCC37" s="75"/>
      <c r="DCD37" s="75"/>
      <c r="DCE37" s="75"/>
      <c r="DCF37" s="75"/>
      <c r="DCG37" s="75"/>
      <c r="DCH37" s="75"/>
      <c r="DCI37" s="75"/>
      <c r="DCJ37" s="75"/>
      <c r="DCK37" s="75"/>
      <c r="DCL37" s="75"/>
      <c r="DCM37" s="75"/>
      <c r="DCN37" s="75"/>
      <c r="DCO37" s="75"/>
      <c r="DCP37" s="75"/>
      <c r="DCQ37" s="75"/>
      <c r="DCR37" s="75"/>
      <c r="DCS37" s="75"/>
      <c r="DCT37" s="75"/>
      <c r="DCU37" s="75"/>
      <c r="DCV37" s="75"/>
      <c r="DCW37" s="75"/>
      <c r="DCX37" s="75"/>
      <c r="DCY37" s="75"/>
      <c r="DCZ37" s="75"/>
      <c r="DDA37" s="75"/>
      <c r="DDB37" s="75"/>
      <c r="DDC37" s="75"/>
      <c r="DDD37" s="75"/>
      <c r="DDE37" s="75"/>
      <c r="DDF37" s="75"/>
      <c r="DDG37" s="75"/>
      <c r="DDH37" s="75"/>
      <c r="DDI37" s="75"/>
      <c r="DDJ37" s="75"/>
      <c r="DDK37" s="75"/>
      <c r="DDL37" s="75"/>
      <c r="DDM37" s="75"/>
      <c r="DDN37" s="75"/>
      <c r="DDO37" s="75"/>
      <c r="DDP37" s="75"/>
      <c r="DDQ37" s="75"/>
      <c r="DDR37" s="75"/>
      <c r="DDS37" s="75"/>
      <c r="DDT37" s="75"/>
      <c r="DDU37" s="75"/>
      <c r="DDV37" s="75"/>
      <c r="DDW37" s="75"/>
      <c r="DDX37" s="75"/>
      <c r="DDY37" s="75"/>
      <c r="DDZ37" s="75"/>
      <c r="DEA37" s="75"/>
      <c r="DEB37" s="75"/>
      <c r="DEC37" s="75"/>
      <c r="DED37" s="75"/>
      <c r="DEE37" s="75"/>
      <c r="DEF37" s="75"/>
      <c r="DEG37" s="75"/>
      <c r="DEH37" s="75"/>
      <c r="DEI37" s="75"/>
      <c r="DEJ37" s="75"/>
      <c r="DEK37" s="75"/>
      <c r="DEL37" s="75"/>
      <c r="DEM37" s="75"/>
      <c r="DEN37" s="75"/>
      <c r="DEO37" s="75"/>
      <c r="DEP37" s="75"/>
      <c r="DEQ37" s="75"/>
      <c r="DER37" s="75"/>
      <c r="DES37" s="75"/>
      <c r="DET37" s="75"/>
      <c r="DEU37" s="75"/>
      <c r="DEV37" s="75"/>
      <c r="DEW37" s="75"/>
      <c r="DEX37" s="75"/>
      <c r="DEY37" s="75"/>
      <c r="DEZ37" s="75"/>
      <c r="DFA37" s="75"/>
      <c r="DFB37" s="75"/>
      <c r="DFC37" s="75"/>
      <c r="DFD37" s="75"/>
      <c r="DFE37" s="75"/>
      <c r="DFF37" s="75"/>
      <c r="DFG37" s="75"/>
      <c r="DFH37" s="75"/>
      <c r="DFI37" s="75"/>
      <c r="DFJ37" s="75"/>
      <c r="DFK37" s="75"/>
      <c r="DFL37" s="75"/>
      <c r="DFM37" s="75"/>
      <c r="DFN37" s="75"/>
      <c r="DFO37" s="75"/>
      <c r="DFP37" s="75"/>
      <c r="DFQ37" s="75"/>
      <c r="DFR37" s="75"/>
      <c r="DFS37" s="75"/>
      <c r="DFT37" s="75"/>
      <c r="DFU37" s="75"/>
      <c r="DFV37" s="75"/>
      <c r="DFW37" s="75"/>
      <c r="DFX37" s="75"/>
      <c r="DFY37" s="75"/>
      <c r="DFZ37" s="75"/>
      <c r="DGA37" s="75"/>
      <c r="DGB37" s="75"/>
      <c r="DGC37" s="75"/>
      <c r="DGD37" s="75"/>
      <c r="DGE37" s="75"/>
      <c r="DGF37" s="75"/>
      <c r="DGG37" s="75"/>
      <c r="DGH37" s="75"/>
      <c r="DGI37" s="75"/>
      <c r="DGJ37" s="75"/>
      <c r="DGK37" s="75"/>
      <c r="DGL37" s="75"/>
      <c r="DGM37" s="75"/>
      <c r="DGN37" s="75"/>
      <c r="DGO37" s="75"/>
      <c r="DGP37" s="75"/>
      <c r="DGQ37" s="75"/>
      <c r="DGR37" s="75"/>
      <c r="DGS37" s="75"/>
      <c r="DGT37" s="75"/>
      <c r="DGU37" s="75"/>
      <c r="DGV37" s="75"/>
      <c r="DGW37" s="75"/>
      <c r="DGX37" s="75"/>
      <c r="DGY37" s="75"/>
      <c r="DGZ37" s="75"/>
      <c r="DHA37" s="75"/>
      <c r="DHB37" s="75"/>
      <c r="DHC37" s="75"/>
      <c r="DHD37" s="75"/>
      <c r="DHE37" s="75"/>
      <c r="DHF37" s="75"/>
      <c r="DHG37" s="75"/>
      <c r="DHH37" s="75"/>
      <c r="DHI37" s="75"/>
      <c r="DHJ37" s="75"/>
      <c r="DHK37" s="75"/>
      <c r="DHL37" s="75"/>
      <c r="DHM37" s="75"/>
      <c r="DHN37" s="75"/>
      <c r="DHO37" s="75"/>
      <c r="DHP37" s="75"/>
      <c r="DHQ37" s="75"/>
      <c r="DHR37" s="75"/>
      <c r="DHS37" s="75"/>
      <c r="DHT37" s="75"/>
      <c r="DHU37" s="75"/>
      <c r="DHV37" s="75"/>
      <c r="DHW37" s="75"/>
      <c r="DHX37" s="75"/>
      <c r="DHY37" s="75"/>
      <c r="DHZ37" s="75"/>
      <c r="DIA37" s="75"/>
      <c r="DIB37" s="75"/>
      <c r="DIC37" s="75"/>
      <c r="DID37" s="75"/>
      <c r="DIE37" s="75"/>
      <c r="DIF37" s="75"/>
      <c r="DIG37" s="75"/>
      <c r="DIH37" s="75"/>
      <c r="DII37" s="75"/>
      <c r="DIJ37" s="75"/>
      <c r="DIK37" s="75"/>
      <c r="DIL37" s="75"/>
      <c r="DIM37" s="75"/>
      <c r="DIN37" s="75"/>
      <c r="DIO37" s="75"/>
      <c r="DIP37" s="75"/>
      <c r="DIQ37" s="75"/>
      <c r="DIR37" s="75"/>
      <c r="DIS37" s="75"/>
      <c r="DIT37" s="75"/>
      <c r="DIU37" s="75"/>
      <c r="DIV37" s="75"/>
      <c r="DIW37" s="75"/>
      <c r="DIX37" s="75"/>
      <c r="DIY37" s="75"/>
      <c r="DIZ37" s="75"/>
      <c r="DJA37" s="75"/>
      <c r="DJB37" s="75"/>
      <c r="DJC37" s="75"/>
      <c r="DJD37" s="75"/>
      <c r="DJE37" s="75"/>
      <c r="DJF37" s="75"/>
      <c r="DJG37" s="75"/>
      <c r="DJH37" s="75"/>
      <c r="DJI37" s="75"/>
      <c r="DJJ37" s="75"/>
      <c r="DJK37" s="75"/>
      <c r="DJL37" s="75"/>
      <c r="DJM37" s="75"/>
      <c r="DJN37" s="75"/>
      <c r="DJO37" s="75"/>
      <c r="DJP37" s="75"/>
      <c r="DJQ37" s="75"/>
      <c r="DJR37" s="75"/>
      <c r="DJS37" s="75"/>
      <c r="DJT37" s="75"/>
      <c r="DJU37" s="75"/>
      <c r="DJV37" s="75"/>
      <c r="DJW37" s="75"/>
      <c r="DJX37" s="75"/>
      <c r="DJY37" s="75"/>
      <c r="DJZ37" s="75"/>
      <c r="DKA37" s="75"/>
      <c r="DKB37" s="75"/>
      <c r="DKC37" s="75"/>
      <c r="DKD37" s="75"/>
      <c r="DKE37" s="75"/>
      <c r="DKF37" s="75"/>
      <c r="DKG37" s="75"/>
      <c r="DKH37" s="75"/>
      <c r="DKI37" s="75"/>
      <c r="DKJ37" s="75"/>
      <c r="DKK37" s="75"/>
      <c r="DKL37" s="75"/>
      <c r="DKM37" s="75"/>
      <c r="DKN37" s="75"/>
      <c r="DKO37" s="75"/>
      <c r="DKP37" s="75"/>
      <c r="DKQ37" s="75"/>
      <c r="DKR37" s="75"/>
      <c r="DKS37" s="75"/>
      <c r="DKT37" s="75"/>
      <c r="DKU37" s="75"/>
      <c r="DKV37" s="75"/>
      <c r="DKW37" s="75"/>
      <c r="DKX37" s="75"/>
      <c r="DKY37" s="75"/>
      <c r="DKZ37" s="75"/>
      <c r="DLA37" s="75"/>
      <c r="DLB37" s="75"/>
      <c r="DLC37" s="75"/>
      <c r="DLD37" s="75"/>
      <c r="DLE37" s="75"/>
      <c r="DLF37" s="75"/>
      <c r="DLG37" s="75"/>
      <c r="DLH37" s="75"/>
      <c r="DLI37" s="75"/>
      <c r="DLJ37" s="75"/>
      <c r="DLK37" s="75"/>
      <c r="DLL37" s="75"/>
      <c r="DLM37" s="75"/>
      <c r="DLN37" s="75"/>
      <c r="DLO37" s="75"/>
      <c r="DLP37" s="75"/>
      <c r="DLQ37" s="75"/>
      <c r="DLR37" s="75"/>
      <c r="DLS37" s="75"/>
      <c r="DLT37" s="75"/>
      <c r="DLU37" s="75"/>
      <c r="DLV37" s="75"/>
      <c r="DLW37" s="75"/>
      <c r="DLX37" s="75"/>
      <c r="DLY37" s="75"/>
      <c r="DLZ37" s="75"/>
      <c r="DMA37" s="75"/>
      <c r="DMB37" s="75"/>
      <c r="DMC37" s="75"/>
      <c r="DMD37" s="75"/>
      <c r="DME37" s="75"/>
      <c r="DMF37" s="75"/>
      <c r="DMG37" s="75"/>
      <c r="DMH37" s="75"/>
      <c r="DMI37" s="75"/>
      <c r="DMJ37" s="75"/>
      <c r="DMK37" s="75"/>
      <c r="DML37" s="75"/>
      <c r="DMM37" s="75"/>
      <c r="DMN37" s="75"/>
      <c r="DMO37" s="75"/>
      <c r="DMP37" s="75"/>
      <c r="DMQ37" s="75"/>
      <c r="DMR37" s="75"/>
      <c r="DMS37" s="75"/>
      <c r="DMT37" s="75"/>
      <c r="DMU37" s="75"/>
      <c r="DMV37" s="75"/>
      <c r="DMW37" s="75"/>
      <c r="DMX37" s="75"/>
      <c r="DMY37" s="75"/>
      <c r="DMZ37" s="75"/>
      <c r="DNA37" s="75"/>
      <c r="DNB37" s="75"/>
      <c r="DNC37" s="75"/>
      <c r="DND37" s="75"/>
      <c r="DNE37" s="75"/>
      <c r="DNF37" s="75"/>
      <c r="DNG37" s="75"/>
      <c r="DNH37" s="75"/>
      <c r="DNI37" s="75"/>
      <c r="DNJ37" s="75"/>
      <c r="DNK37" s="75"/>
      <c r="DNL37" s="75"/>
      <c r="DNM37" s="75"/>
      <c r="DNN37" s="75"/>
      <c r="DNO37" s="75"/>
      <c r="DNP37" s="75"/>
      <c r="DNQ37" s="75"/>
      <c r="DNR37" s="75"/>
      <c r="DNS37" s="75"/>
      <c r="DNT37" s="75"/>
      <c r="DNU37" s="75"/>
      <c r="DNV37" s="75"/>
      <c r="DNW37" s="75"/>
      <c r="DNX37" s="75"/>
      <c r="DNY37" s="75"/>
      <c r="DNZ37" s="75"/>
      <c r="DOA37" s="75"/>
      <c r="DOB37" s="75"/>
      <c r="DOC37" s="75"/>
      <c r="DOD37" s="75"/>
      <c r="DOE37" s="75"/>
      <c r="DOF37" s="75"/>
      <c r="DOG37" s="75"/>
      <c r="DOH37" s="75"/>
      <c r="DOI37" s="75"/>
      <c r="DOJ37" s="75"/>
      <c r="DOK37" s="75"/>
      <c r="DOL37" s="75"/>
      <c r="DOM37" s="75"/>
      <c r="DON37" s="75"/>
      <c r="DOO37" s="75"/>
      <c r="DOP37" s="75"/>
      <c r="DOQ37" s="75"/>
      <c r="DOR37" s="75"/>
      <c r="DOS37" s="75"/>
      <c r="DOT37" s="75"/>
      <c r="DOU37" s="75"/>
      <c r="DOV37" s="75"/>
      <c r="DOW37" s="75"/>
      <c r="DOX37" s="75"/>
      <c r="DOY37" s="75"/>
      <c r="DOZ37" s="75"/>
      <c r="DPA37" s="75"/>
      <c r="DPB37" s="75"/>
      <c r="DPC37" s="75"/>
      <c r="DPD37" s="75"/>
      <c r="DPE37" s="75"/>
      <c r="DPF37" s="75"/>
      <c r="DPG37" s="75"/>
      <c r="DPH37" s="75"/>
      <c r="DPI37" s="75"/>
      <c r="DPJ37" s="75"/>
      <c r="DPK37" s="75"/>
      <c r="DPL37" s="75"/>
      <c r="DPM37" s="75"/>
      <c r="DPN37" s="75"/>
      <c r="DPO37" s="75"/>
      <c r="DPP37" s="75"/>
      <c r="DPQ37" s="75"/>
      <c r="DPR37" s="75"/>
      <c r="DPS37" s="75"/>
      <c r="DPT37" s="75"/>
      <c r="DPU37" s="75"/>
      <c r="DPV37" s="75"/>
      <c r="DPW37" s="75"/>
      <c r="DPX37" s="75"/>
      <c r="DPY37" s="75"/>
      <c r="DPZ37" s="75"/>
      <c r="DQA37" s="75"/>
      <c r="DQB37" s="75"/>
      <c r="DQC37" s="75"/>
      <c r="DQD37" s="75"/>
      <c r="DQE37" s="75"/>
      <c r="DQF37" s="75"/>
      <c r="DQG37" s="75"/>
      <c r="DQH37" s="75"/>
      <c r="DQI37" s="75"/>
      <c r="DQJ37" s="75"/>
      <c r="DQK37" s="75"/>
      <c r="DQL37" s="75"/>
      <c r="DQM37" s="75"/>
      <c r="DQN37" s="75"/>
      <c r="DQO37" s="75"/>
      <c r="DQP37" s="75"/>
      <c r="DQQ37" s="75"/>
      <c r="DQR37" s="75"/>
      <c r="DQS37" s="75"/>
      <c r="DQT37" s="75"/>
      <c r="DQU37" s="75"/>
      <c r="DQV37" s="75"/>
      <c r="DQW37" s="75"/>
      <c r="DQX37" s="75"/>
      <c r="DQY37" s="75"/>
      <c r="DQZ37" s="75"/>
      <c r="DRA37" s="75"/>
      <c r="DRB37" s="75"/>
      <c r="DRC37" s="75"/>
      <c r="DRD37" s="75"/>
      <c r="DRE37" s="75"/>
      <c r="DRF37" s="75"/>
      <c r="DRG37" s="75"/>
      <c r="DRH37" s="75"/>
      <c r="DRI37" s="75"/>
      <c r="DRJ37" s="75"/>
      <c r="DRK37" s="75"/>
      <c r="DRL37" s="75"/>
      <c r="DRM37" s="75"/>
      <c r="DRN37" s="75"/>
      <c r="DRO37" s="75"/>
      <c r="DRP37" s="75"/>
      <c r="DRQ37" s="75"/>
      <c r="DRR37" s="75"/>
      <c r="DRS37" s="75"/>
      <c r="DRT37" s="75"/>
      <c r="DRU37" s="75"/>
      <c r="DRV37" s="75"/>
      <c r="DRW37" s="75"/>
      <c r="DRX37" s="75"/>
      <c r="DRY37" s="75"/>
      <c r="DRZ37" s="75"/>
      <c r="DSA37" s="75"/>
      <c r="DSB37" s="75"/>
      <c r="DSC37" s="75"/>
      <c r="DSD37" s="75"/>
      <c r="DSE37" s="75"/>
      <c r="DSF37" s="75"/>
      <c r="DSG37" s="75"/>
      <c r="DSH37" s="75"/>
      <c r="DSI37" s="75"/>
      <c r="DSJ37" s="75"/>
      <c r="DSK37" s="75"/>
      <c r="DSL37" s="75"/>
      <c r="DSM37" s="75"/>
      <c r="DSN37" s="75"/>
      <c r="DSO37" s="75"/>
      <c r="DSP37" s="75"/>
      <c r="DSQ37" s="75"/>
      <c r="DSR37" s="75"/>
      <c r="DSS37" s="75"/>
      <c r="DST37" s="75"/>
      <c r="DSU37" s="75"/>
      <c r="DSV37" s="75"/>
      <c r="DSW37" s="75"/>
      <c r="DSX37" s="75"/>
      <c r="DSY37" s="75"/>
      <c r="DSZ37" s="75"/>
      <c r="DTA37" s="75"/>
      <c r="DTB37" s="75"/>
      <c r="DTC37" s="75"/>
      <c r="DTD37" s="75"/>
      <c r="DTE37" s="75"/>
      <c r="DTF37" s="75"/>
      <c r="DTG37" s="75"/>
      <c r="DTH37" s="75"/>
      <c r="DTI37" s="75"/>
      <c r="DTJ37" s="75"/>
      <c r="DTK37" s="75"/>
      <c r="DTL37" s="75"/>
      <c r="DTM37" s="75"/>
      <c r="DTN37" s="75"/>
      <c r="DTO37" s="75"/>
      <c r="DTP37" s="75"/>
      <c r="DTQ37" s="75"/>
      <c r="DTR37" s="75"/>
      <c r="DTS37" s="75"/>
      <c r="DTT37" s="75"/>
      <c r="DTU37" s="75"/>
      <c r="DTV37" s="75"/>
      <c r="DTW37" s="75"/>
      <c r="DTX37" s="75"/>
      <c r="DTY37" s="75"/>
      <c r="DTZ37" s="75"/>
      <c r="DUA37" s="75"/>
      <c r="DUB37" s="75"/>
      <c r="DUC37" s="75"/>
      <c r="DUD37" s="75"/>
      <c r="DUE37" s="75"/>
      <c r="DUF37" s="75"/>
      <c r="DUG37" s="75"/>
      <c r="DUH37" s="75"/>
      <c r="DUI37" s="75"/>
      <c r="DUJ37" s="75"/>
      <c r="DUK37" s="75"/>
      <c r="DUL37" s="75"/>
      <c r="DUM37" s="75"/>
      <c r="DUN37" s="75"/>
      <c r="DUO37" s="75"/>
      <c r="DUP37" s="75"/>
      <c r="DUQ37" s="75"/>
      <c r="DUR37" s="75"/>
      <c r="DUS37" s="75"/>
      <c r="DUT37" s="75"/>
      <c r="DUU37" s="75"/>
      <c r="DUV37" s="75"/>
      <c r="DUW37" s="75"/>
      <c r="DUX37" s="75"/>
      <c r="DUY37" s="75"/>
      <c r="DUZ37" s="75"/>
      <c r="DVA37" s="75"/>
      <c r="DVB37" s="75"/>
      <c r="DVC37" s="75"/>
      <c r="DVD37" s="75"/>
      <c r="DVE37" s="75"/>
      <c r="DVF37" s="75"/>
      <c r="DVG37" s="75"/>
      <c r="DVH37" s="75"/>
      <c r="DVI37" s="75"/>
      <c r="DVJ37" s="75"/>
      <c r="DVK37" s="75"/>
      <c r="DVL37" s="75"/>
      <c r="DVM37" s="75"/>
      <c r="DVN37" s="75"/>
      <c r="DVO37" s="75"/>
      <c r="DVP37" s="75"/>
      <c r="DVQ37" s="75"/>
      <c r="DVR37" s="75"/>
      <c r="DVS37" s="75"/>
      <c r="DVT37" s="75"/>
      <c r="DVU37" s="75"/>
      <c r="DVV37" s="75"/>
      <c r="DVW37" s="75"/>
      <c r="DVX37" s="75"/>
      <c r="DVY37" s="75"/>
      <c r="DVZ37" s="75"/>
      <c r="DWA37" s="75"/>
      <c r="DWB37" s="75"/>
      <c r="DWC37" s="75"/>
      <c r="DWD37" s="75"/>
      <c r="DWE37" s="75"/>
      <c r="DWF37" s="75"/>
      <c r="DWG37" s="75"/>
      <c r="DWH37" s="75"/>
      <c r="DWI37" s="75"/>
      <c r="DWJ37" s="75"/>
      <c r="DWK37" s="75"/>
      <c r="DWL37" s="75"/>
      <c r="DWM37" s="75"/>
      <c r="DWN37" s="75"/>
      <c r="DWO37" s="75"/>
      <c r="DWP37" s="75"/>
      <c r="DWQ37" s="75"/>
      <c r="DWR37" s="75"/>
      <c r="DWS37" s="75"/>
      <c r="DWT37" s="75"/>
      <c r="DWU37" s="75"/>
      <c r="DWV37" s="75"/>
      <c r="DWW37" s="75"/>
      <c r="DWX37" s="75"/>
      <c r="DWY37" s="75"/>
      <c r="DWZ37" s="75"/>
      <c r="DXA37" s="75"/>
      <c r="DXB37" s="75"/>
      <c r="DXC37" s="75"/>
      <c r="DXD37" s="75"/>
      <c r="DXE37" s="75"/>
      <c r="DXF37" s="75"/>
      <c r="DXG37" s="75"/>
      <c r="DXH37" s="75"/>
      <c r="DXI37" s="75"/>
      <c r="DXJ37" s="75"/>
      <c r="DXK37" s="75"/>
      <c r="DXL37" s="75"/>
      <c r="DXM37" s="75"/>
      <c r="DXN37" s="75"/>
      <c r="DXO37" s="75"/>
      <c r="DXP37" s="75"/>
      <c r="DXQ37" s="75"/>
      <c r="DXR37" s="75"/>
      <c r="DXS37" s="75"/>
      <c r="DXT37" s="75"/>
      <c r="DXU37" s="75"/>
      <c r="DXV37" s="75"/>
      <c r="DXW37" s="75"/>
      <c r="DXX37" s="75"/>
      <c r="DXY37" s="75"/>
      <c r="DXZ37" s="75"/>
      <c r="DYA37" s="75"/>
      <c r="DYB37" s="75"/>
      <c r="DYC37" s="75"/>
      <c r="DYD37" s="75"/>
      <c r="DYE37" s="75"/>
      <c r="DYF37" s="75"/>
      <c r="DYG37" s="75"/>
      <c r="DYH37" s="75"/>
      <c r="DYI37" s="75"/>
      <c r="DYJ37" s="75"/>
      <c r="DYK37" s="75"/>
      <c r="DYL37" s="75"/>
      <c r="DYM37" s="75"/>
      <c r="DYN37" s="75"/>
      <c r="DYO37" s="75"/>
      <c r="DYP37" s="75"/>
      <c r="DYQ37" s="75"/>
      <c r="DYR37" s="75"/>
      <c r="DYS37" s="75"/>
      <c r="DYT37" s="75"/>
      <c r="DYU37" s="75"/>
      <c r="DYV37" s="75"/>
      <c r="DYW37" s="75"/>
      <c r="DYX37" s="75"/>
      <c r="DYY37" s="75"/>
      <c r="DYZ37" s="75"/>
      <c r="DZA37" s="75"/>
      <c r="DZB37" s="75"/>
      <c r="DZC37" s="75"/>
      <c r="DZD37" s="75"/>
      <c r="DZE37" s="75"/>
      <c r="DZF37" s="75"/>
      <c r="DZG37" s="75"/>
      <c r="DZH37" s="75"/>
      <c r="DZI37" s="75"/>
      <c r="DZJ37" s="75"/>
      <c r="DZK37" s="75"/>
      <c r="DZL37" s="75"/>
      <c r="DZM37" s="75"/>
      <c r="DZN37" s="75"/>
      <c r="DZO37" s="75"/>
      <c r="DZP37" s="75"/>
      <c r="DZQ37" s="75"/>
      <c r="DZR37" s="75"/>
      <c r="DZS37" s="75"/>
      <c r="DZT37" s="75"/>
      <c r="DZU37" s="75"/>
      <c r="DZV37" s="75"/>
      <c r="DZW37" s="75"/>
      <c r="DZX37" s="75"/>
      <c r="DZY37" s="75"/>
      <c r="DZZ37" s="75"/>
      <c r="EAA37" s="75"/>
      <c r="EAB37" s="75"/>
      <c r="EAC37" s="75"/>
      <c r="EAD37" s="75"/>
      <c r="EAE37" s="75"/>
      <c r="EAF37" s="75"/>
      <c r="EAG37" s="75"/>
      <c r="EAH37" s="75"/>
      <c r="EAI37" s="75"/>
      <c r="EAJ37" s="75"/>
      <c r="EAK37" s="75"/>
      <c r="EAL37" s="75"/>
      <c r="EAM37" s="75"/>
      <c r="EAN37" s="75"/>
      <c r="EAO37" s="75"/>
      <c r="EAP37" s="75"/>
      <c r="EAQ37" s="75"/>
      <c r="EAR37" s="75"/>
      <c r="EAS37" s="75"/>
      <c r="EAT37" s="75"/>
      <c r="EAU37" s="75"/>
      <c r="EAV37" s="75"/>
      <c r="EAW37" s="75"/>
      <c r="EAX37" s="75"/>
      <c r="EAY37" s="75"/>
      <c r="EAZ37" s="75"/>
      <c r="EBA37" s="75"/>
      <c r="EBB37" s="75"/>
      <c r="EBC37" s="75"/>
      <c r="EBD37" s="75"/>
      <c r="EBE37" s="75"/>
      <c r="EBF37" s="75"/>
      <c r="EBG37" s="75"/>
      <c r="EBH37" s="75"/>
      <c r="EBI37" s="75"/>
      <c r="EBJ37" s="75"/>
      <c r="EBK37" s="75"/>
      <c r="EBL37" s="75"/>
      <c r="EBM37" s="75"/>
      <c r="EBN37" s="75"/>
      <c r="EBO37" s="75"/>
      <c r="EBP37" s="75"/>
      <c r="EBQ37" s="75"/>
      <c r="EBR37" s="75"/>
      <c r="EBS37" s="75"/>
      <c r="EBT37" s="75"/>
      <c r="EBU37" s="75"/>
      <c r="EBV37" s="75"/>
      <c r="EBW37" s="75"/>
      <c r="EBX37" s="75"/>
      <c r="EBY37" s="75"/>
      <c r="EBZ37" s="75"/>
      <c r="ECA37" s="75"/>
      <c r="ECB37" s="75"/>
      <c r="ECC37" s="75"/>
      <c r="ECD37" s="75"/>
      <c r="ECE37" s="75"/>
      <c r="ECF37" s="75"/>
      <c r="ECG37" s="75"/>
      <c r="ECH37" s="75"/>
      <c r="ECI37" s="75"/>
      <c r="ECJ37" s="75"/>
      <c r="ECK37" s="75"/>
      <c r="ECL37" s="75"/>
      <c r="ECM37" s="75"/>
      <c r="ECN37" s="75"/>
      <c r="ECO37" s="75"/>
      <c r="ECP37" s="75"/>
      <c r="ECQ37" s="75"/>
      <c r="ECR37" s="75"/>
      <c r="ECS37" s="75"/>
      <c r="ECT37" s="75"/>
      <c r="ECU37" s="75"/>
      <c r="ECV37" s="75"/>
      <c r="ECW37" s="75"/>
      <c r="ECX37" s="75"/>
      <c r="ECY37" s="75"/>
      <c r="ECZ37" s="75"/>
      <c r="EDA37" s="75"/>
      <c r="EDB37" s="75"/>
      <c r="EDC37" s="75"/>
      <c r="EDD37" s="75"/>
      <c r="EDE37" s="75"/>
      <c r="EDF37" s="75"/>
      <c r="EDG37" s="75"/>
      <c r="EDH37" s="75"/>
      <c r="EDI37" s="75"/>
      <c r="EDJ37" s="75"/>
      <c r="EDK37" s="75"/>
      <c r="EDL37" s="75"/>
      <c r="EDM37" s="75"/>
      <c r="EDN37" s="75"/>
      <c r="EDO37" s="75"/>
      <c r="EDP37" s="75"/>
      <c r="EDQ37" s="75"/>
      <c r="EDR37" s="75"/>
      <c r="EDS37" s="75"/>
      <c r="EDT37" s="75"/>
      <c r="EDU37" s="75"/>
      <c r="EDV37" s="75"/>
      <c r="EDW37" s="75"/>
      <c r="EDX37" s="75"/>
      <c r="EDY37" s="75"/>
      <c r="EDZ37" s="75"/>
      <c r="EEA37" s="75"/>
      <c r="EEB37" s="75"/>
      <c r="EEC37" s="75"/>
      <c r="EED37" s="75"/>
      <c r="EEE37" s="75"/>
      <c r="EEF37" s="75"/>
      <c r="EEG37" s="75"/>
      <c r="EEH37" s="75"/>
      <c r="EEI37" s="75"/>
      <c r="EEJ37" s="75"/>
      <c r="EEK37" s="75"/>
      <c r="EEL37" s="75"/>
      <c r="EEM37" s="75"/>
      <c r="EEN37" s="75"/>
      <c r="EEO37" s="75"/>
      <c r="EEP37" s="75"/>
      <c r="EEQ37" s="75"/>
      <c r="EER37" s="75"/>
      <c r="EES37" s="75"/>
      <c r="EET37" s="75"/>
      <c r="EEU37" s="75"/>
      <c r="EEV37" s="75"/>
      <c r="EEW37" s="75"/>
      <c r="EEX37" s="75"/>
      <c r="EEY37" s="75"/>
      <c r="EEZ37" s="75"/>
      <c r="EFA37" s="75"/>
      <c r="EFB37" s="75"/>
      <c r="EFC37" s="75"/>
      <c r="EFD37" s="75"/>
      <c r="EFE37" s="75"/>
      <c r="EFF37" s="75"/>
      <c r="EFG37" s="75"/>
      <c r="EFH37" s="75"/>
      <c r="EFI37" s="75"/>
      <c r="EFJ37" s="75"/>
      <c r="EFK37" s="75"/>
      <c r="EFL37" s="75"/>
      <c r="EFM37" s="75"/>
      <c r="EFN37" s="75"/>
      <c r="EFO37" s="75"/>
      <c r="EFP37" s="75"/>
      <c r="EFQ37" s="75"/>
      <c r="EFR37" s="75"/>
      <c r="EFS37" s="75"/>
      <c r="EFT37" s="75"/>
      <c r="EFU37" s="75"/>
      <c r="EFV37" s="75"/>
      <c r="EFW37" s="75"/>
      <c r="EFX37" s="75"/>
      <c r="EFY37" s="75"/>
      <c r="EFZ37" s="75"/>
      <c r="EGA37" s="75"/>
      <c r="EGB37" s="75"/>
      <c r="EGC37" s="75"/>
      <c r="EGD37" s="75"/>
      <c r="EGE37" s="75"/>
      <c r="EGF37" s="75"/>
      <c r="EGG37" s="75"/>
      <c r="EGH37" s="75"/>
      <c r="EGI37" s="75"/>
      <c r="EGJ37" s="75"/>
      <c r="EGK37" s="75"/>
      <c r="EGL37" s="75"/>
      <c r="EGM37" s="75"/>
      <c r="EGN37" s="75"/>
      <c r="EGO37" s="75"/>
      <c r="EGP37" s="75"/>
      <c r="EGQ37" s="75"/>
      <c r="EGR37" s="75"/>
      <c r="EGS37" s="75"/>
      <c r="EGT37" s="75"/>
      <c r="EGU37" s="75"/>
      <c r="EGV37" s="75"/>
      <c r="EGW37" s="75"/>
      <c r="EGX37" s="75"/>
      <c r="EGY37" s="75"/>
      <c r="EGZ37" s="75"/>
      <c r="EHA37" s="75"/>
      <c r="EHB37" s="75"/>
      <c r="EHC37" s="75"/>
      <c r="EHD37" s="75"/>
      <c r="EHE37" s="75"/>
      <c r="EHF37" s="75"/>
      <c r="EHG37" s="75"/>
      <c r="EHH37" s="75"/>
      <c r="EHI37" s="75"/>
      <c r="EHJ37" s="75"/>
      <c r="EHK37" s="75"/>
      <c r="EHL37" s="75"/>
      <c r="EHM37" s="75"/>
      <c r="EHN37" s="75"/>
      <c r="EHO37" s="75"/>
      <c r="EHP37" s="75"/>
      <c r="EHQ37" s="75"/>
      <c r="EHR37" s="75"/>
      <c r="EHS37" s="75"/>
      <c r="EHT37" s="75"/>
      <c r="EHU37" s="75"/>
      <c r="EHV37" s="75"/>
      <c r="EHW37" s="75"/>
      <c r="EHX37" s="75"/>
      <c r="EHY37" s="75"/>
      <c r="EHZ37" s="75"/>
      <c r="EIA37" s="75"/>
      <c r="EIB37" s="75"/>
      <c r="EIC37" s="75"/>
      <c r="EID37" s="75"/>
      <c r="EIE37" s="75"/>
      <c r="EIF37" s="75"/>
      <c r="EIG37" s="75"/>
      <c r="EIH37" s="75"/>
      <c r="EII37" s="75"/>
      <c r="EIJ37" s="75"/>
      <c r="EIK37" s="75"/>
      <c r="EIL37" s="75"/>
      <c r="EIM37" s="75"/>
      <c r="EIN37" s="75"/>
      <c r="EIO37" s="75"/>
      <c r="EIP37" s="75"/>
      <c r="EIQ37" s="75"/>
      <c r="EIR37" s="75"/>
      <c r="EIS37" s="75"/>
      <c r="EIT37" s="75"/>
      <c r="EIU37" s="75"/>
      <c r="EIV37" s="75"/>
      <c r="EIW37" s="75"/>
      <c r="EIX37" s="75"/>
      <c r="EIY37" s="75"/>
      <c r="EIZ37" s="75"/>
      <c r="EJA37" s="75"/>
      <c r="EJB37" s="75"/>
      <c r="EJC37" s="75"/>
      <c r="EJD37" s="75"/>
      <c r="EJE37" s="75"/>
      <c r="EJF37" s="75"/>
      <c r="EJG37" s="75"/>
      <c r="EJH37" s="75"/>
      <c r="EJI37" s="75"/>
      <c r="EJJ37" s="75"/>
      <c r="EJK37" s="75"/>
      <c r="EJL37" s="75"/>
      <c r="EJM37" s="75"/>
      <c r="EJN37" s="75"/>
      <c r="EJO37" s="75"/>
      <c r="EJP37" s="75"/>
      <c r="EJQ37" s="75"/>
      <c r="EJR37" s="75"/>
      <c r="EJS37" s="75"/>
      <c r="EJT37" s="75"/>
      <c r="EJU37" s="75"/>
      <c r="EJV37" s="75"/>
      <c r="EJW37" s="75"/>
      <c r="EJX37" s="75"/>
      <c r="EJY37" s="75"/>
      <c r="EJZ37" s="75"/>
      <c r="EKA37" s="75"/>
      <c r="EKB37" s="75"/>
      <c r="EKC37" s="75"/>
      <c r="EKD37" s="75"/>
      <c r="EKE37" s="75"/>
      <c r="EKF37" s="75"/>
      <c r="EKG37" s="75"/>
      <c r="EKH37" s="75"/>
      <c r="EKI37" s="75"/>
      <c r="EKJ37" s="75"/>
      <c r="EKK37" s="75"/>
      <c r="EKL37" s="75"/>
      <c r="EKM37" s="75"/>
      <c r="EKN37" s="75"/>
      <c r="EKO37" s="75"/>
      <c r="EKP37" s="75"/>
      <c r="EKQ37" s="75"/>
      <c r="EKR37" s="75"/>
      <c r="EKS37" s="75"/>
      <c r="EKT37" s="75"/>
      <c r="EKU37" s="75"/>
      <c r="EKV37" s="75"/>
      <c r="EKW37" s="75"/>
      <c r="EKX37" s="75"/>
      <c r="EKY37" s="75"/>
      <c r="EKZ37" s="75"/>
      <c r="ELA37" s="75"/>
      <c r="ELB37" s="75"/>
      <c r="ELC37" s="75"/>
      <c r="ELD37" s="75"/>
      <c r="ELE37" s="75"/>
      <c r="ELF37" s="75"/>
      <c r="ELG37" s="75"/>
      <c r="ELH37" s="75"/>
      <c r="ELI37" s="75"/>
      <c r="ELJ37" s="75"/>
      <c r="ELK37" s="75"/>
      <c r="ELL37" s="75"/>
      <c r="ELM37" s="75"/>
      <c r="ELN37" s="75"/>
      <c r="ELO37" s="75"/>
      <c r="ELP37" s="75"/>
      <c r="ELQ37" s="75"/>
      <c r="ELR37" s="75"/>
      <c r="ELS37" s="75"/>
      <c r="ELT37" s="75"/>
      <c r="ELU37" s="75"/>
      <c r="ELV37" s="75"/>
      <c r="ELW37" s="75"/>
      <c r="ELX37" s="75"/>
      <c r="ELY37" s="75"/>
      <c r="ELZ37" s="75"/>
      <c r="EMA37" s="75"/>
      <c r="EMB37" s="75"/>
      <c r="EMC37" s="75"/>
      <c r="EMD37" s="75"/>
      <c r="EME37" s="75"/>
      <c r="EMF37" s="75"/>
      <c r="EMG37" s="75"/>
      <c r="EMH37" s="75"/>
      <c r="EMI37" s="75"/>
      <c r="EMJ37" s="75"/>
      <c r="EMK37" s="75"/>
      <c r="EML37" s="75"/>
      <c r="EMM37" s="75"/>
      <c r="EMN37" s="75"/>
      <c r="EMO37" s="75"/>
      <c r="EMP37" s="75"/>
      <c r="EMQ37" s="75"/>
      <c r="EMR37" s="75"/>
      <c r="EMS37" s="75"/>
      <c r="EMT37" s="75"/>
      <c r="EMU37" s="75"/>
      <c r="EMV37" s="75"/>
      <c r="EMW37" s="75"/>
      <c r="EMX37" s="75"/>
      <c r="EMY37" s="75"/>
      <c r="EMZ37" s="75"/>
      <c r="ENA37" s="75"/>
      <c r="ENB37" s="75"/>
      <c r="ENC37" s="75"/>
      <c r="END37" s="75"/>
      <c r="ENE37" s="75"/>
      <c r="ENF37" s="75"/>
      <c r="ENG37" s="75"/>
      <c r="ENH37" s="75"/>
      <c r="ENI37" s="75"/>
      <c r="ENJ37" s="75"/>
      <c r="ENK37" s="75"/>
      <c r="ENL37" s="75"/>
      <c r="ENM37" s="75"/>
      <c r="ENN37" s="75"/>
      <c r="ENO37" s="75"/>
      <c r="ENP37" s="75"/>
      <c r="ENQ37" s="75"/>
      <c r="ENR37" s="75"/>
      <c r="ENS37" s="75"/>
      <c r="ENT37" s="75"/>
      <c r="ENU37" s="75"/>
      <c r="ENV37" s="75"/>
      <c r="ENW37" s="75"/>
      <c r="ENX37" s="75"/>
      <c r="ENY37" s="75"/>
      <c r="ENZ37" s="75"/>
      <c r="EOA37" s="75"/>
      <c r="EOB37" s="75"/>
      <c r="EOC37" s="75"/>
      <c r="EOD37" s="75"/>
      <c r="EOE37" s="75"/>
      <c r="EOF37" s="75"/>
      <c r="EOG37" s="75"/>
      <c r="EOH37" s="75"/>
      <c r="EOI37" s="75"/>
      <c r="EOJ37" s="75"/>
      <c r="EOK37" s="75"/>
      <c r="EOL37" s="75"/>
      <c r="EOM37" s="75"/>
      <c r="EON37" s="75"/>
      <c r="EOO37" s="75"/>
      <c r="EOP37" s="75"/>
      <c r="EOQ37" s="75"/>
      <c r="EOR37" s="75"/>
      <c r="EOS37" s="75"/>
      <c r="EOT37" s="75"/>
      <c r="EOU37" s="75"/>
      <c r="EOV37" s="75"/>
      <c r="EOW37" s="75"/>
      <c r="EOX37" s="75"/>
      <c r="EOY37" s="75"/>
      <c r="EOZ37" s="75"/>
      <c r="EPA37" s="75"/>
      <c r="EPB37" s="75"/>
      <c r="EPC37" s="75"/>
      <c r="EPD37" s="75"/>
      <c r="EPE37" s="75"/>
      <c r="EPF37" s="75"/>
      <c r="EPG37" s="75"/>
      <c r="EPH37" s="75"/>
      <c r="EPI37" s="75"/>
      <c r="EPJ37" s="75"/>
      <c r="EPK37" s="75"/>
      <c r="EPL37" s="75"/>
      <c r="EPM37" s="75"/>
      <c r="EPN37" s="75"/>
      <c r="EPO37" s="75"/>
      <c r="EPP37" s="75"/>
      <c r="EPQ37" s="75"/>
      <c r="EPR37" s="75"/>
      <c r="EPS37" s="75"/>
      <c r="EPT37" s="75"/>
      <c r="EPU37" s="75"/>
      <c r="EPV37" s="75"/>
      <c r="EPW37" s="75"/>
      <c r="EPX37" s="75"/>
      <c r="EPY37" s="75"/>
      <c r="EPZ37" s="75"/>
      <c r="EQA37" s="75"/>
      <c r="EQB37" s="75"/>
      <c r="EQC37" s="75"/>
      <c r="EQD37" s="75"/>
      <c r="EQE37" s="75"/>
      <c r="EQF37" s="75"/>
      <c r="EQG37" s="75"/>
      <c r="EQH37" s="75"/>
      <c r="EQI37" s="75"/>
      <c r="EQJ37" s="75"/>
      <c r="EQK37" s="75"/>
      <c r="EQL37" s="75"/>
      <c r="EQM37" s="75"/>
      <c r="EQN37" s="75"/>
      <c r="EQO37" s="75"/>
      <c r="EQP37" s="75"/>
      <c r="EQQ37" s="75"/>
      <c r="EQR37" s="75"/>
      <c r="EQS37" s="75"/>
      <c r="EQT37" s="75"/>
      <c r="EQU37" s="75"/>
      <c r="EQV37" s="75"/>
      <c r="EQW37" s="75"/>
      <c r="EQX37" s="75"/>
      <c r="EQY37" s="75"/>
      <c r="EQZ37" s="75"/>
      <c r="ERA37" s="75"/>
      <c r="ERB37" s="75"/>
      <c r="ERC37" s="75"/>
      <c r="ERD37" s="75"/>
      <c r="ERE37" s="75"/>
      <c r="ERF37" s="75"/>
      <c r="ERG37" s="75"/>
      <c r="ERH37" s="75"/>
      <c r="ERI37" s="75"/>
      <c r="ERJ37" s="75"/>
      <c r="ERK37" s="75"/>
      <c r="ERL37" s="75"/>
      <c r="ERM37" s="75"/>
      <c r="ERN37" s="75"/>
      <c r="ERO37" s="75"/>
      <c r="ERP37" s="75"/>
      <c r="ERQ37" s="75"/>
      <c r="ERR37" s="75"/>
      <c r="ERS37" s="75"/>
      <c r="ERT37" s="75"/>
      <c r="ERU37" s="75"/>
      <c r="ERV37" s="75"/>
      <c r="ERW37" s="75"/>
      <c r="ERX37" s="75"/>
      <c r="ERY37" s="75"/>
      <c r="ERZ37" s="75"/>
      <c r="ESA37" s="75"/>
      <c r="ESB37" s="75"/>
      <c r="ESC37" s="75"/>
      <c r="ESD37" s="75"/>
      <c r="ESE37" s="75"/>
      <c r="ESF37" s="75"/>
      <c r="ESG37" s="75"/>
      <c r="ESH37" s="75"/>
      <c r="ESI37" s="75"/>
      <c r="ESJ37" s="75"/>
      <c r="ESK37" s="75"/>
      <c r="ESL37" s="75"/>
      <c r="ESM37" s="75"/>
      <c r="ESN37" s="75"/>
      <c r="ESO37" s="75"/>
      <c r="ESP37" s="75"/>
      <c r="ESQ37" s="75"/>
      <c r="ESR37" s="75"/>
      <c r="ESS37" s="75"/>
      <c r="EST37" s="75"/>
      <c r="ESU37" s="75"/>
      <c r="ESV37" s="75"/>
      <c r="ESW37" s="75"/>
      <c r="ESX37" s="75"/>
      <c r="ESY37" s="75"/>
      <c r="ESZ37" s="75"/>
      <c r="ETA37" s="75"/>
      <c r="ETB37" s="75"/>
      <c r="ETC37" s="75"/>
      <c r="ETD37" s="75"/>
      <c r="ETE37" s="75"/>
      <c r="ETF37" s="75"/>
      <c r="ETG37" s="75"/>
      <c r="ETH37" s="75"/>
      <c r="ETI37" s="75"/>
      <c r="ETJ37" s="75"/>
      <c r="ETK37" s="75"/>
      <c r="ETL37" s="75"/>
      <c r="ETM37" s="75"/>
      <c r="ETN37" s="75"/>
      <c r="ETO37" s="75"/>
      <c r="ETP37" s="75"/>
      <c r="ETQ37" s="75"/>
      <c r="ETR37" s="75"/>
      <c r="ETS37" s="75"/>
      <c r="ETT37" s="75"/>
      <c r="ETU37" s="75"/>
      <c r="ETV37" s="75"/>
      <c r="ETW37" s="75"/>
      <c r="ETX37" s="75"/>
      <c r="ETY37" s="75"/>
      <c r="ETZ37" s="75"/>
      <c r="EUA37" s="75"/>
      <c r="EUB37" s="75"/>
      <c r="EUC37" s="75"/>
      <c r="EUD37" s="75"/>
      <c r="EUE37" s="75"/>
      <c r="EUF37" s="75"/>
      <c r="EUG37" s="75"/>
      <c r="EUH37" s="75"/>
      <c r="EUI37" s="75"/>
      <c r="EUJ37" s="75"/>
      <c r="EUK37" s="75"/>
      <c r="EUL37" s="75"/>
      <c r="EUM37" s="75"/>
      <c r="EUN37" s="75"/>
      <c r="EUO37" s="75"/>
      <c r="EUP37" s="75"/>
      <c r="EUQ37" s="75"/>
      <c r="EUR37" s="75"/>
      <c r="EUS37" s="75"/>
      <c r="EUT37" s="75"/>
      <c r="EUU37" s="75"/>
      <c r="EUV37" s="75"/>
      <c r="EUW37" s="75"/>
      <c r="EUX37" s="75"/>
      <c r="EUY37" s="75"/>
      <c r="EUZ37" s="75"/>
      <c r="EVA37" s="75"/>
      <c r="EVB37" s="75"/>
      <c r="EVC37" s="75"/>
      <c r="EVD37" s="75"/>
      <c r="EVE37" s="75"/>
      <c r="EVF37" s="75"/>
      <c r="EVG37" s="75"/>
      <c r="EVH37" s="75"/>
      <c r="EVI37" s="75"/>
      <c r="EVJ37" s="75"/>
      <c r="EVK37" s="75"/>
      <c r="EVL37" s="75"/>
      <c r="EVM37" s="75"/>
      <c r="EVN37" s="75"/>
      <c r="EVO37" s="75"/>
      <c r="EVP37" s="75"/>
      <c r="EVQ37" s="75"/>
      <c r="EVR37" s="75"/>
      <c r="EVS37" s="75"/>
      <c r="EVT37" s="75"/>
      <c r="EVU37" s="75"/>
      <c r="EVV37" s="75"/>
      <c r="EVW37" s="75"/>
      <c r="EVX37" s="75"/>
      <c r="EVY37" s="75"/>
      <c r="EVZ37" s="75"/>
      <c r="EWA37" s="75"/>
      <c r="EWB37" s="75"/>
      <c r="EWC37" s="75"/>
      <c r="EWD37" s="75"/>
      <c r="EWE37" s="75"/>
      <c r="EWF37" s="75"/>
      <c r="EWG37" s="75"/>
      <c r="EWH37" s="75"/>
      <c r="EWI37" s="75"/>
      <c r="EWJ37" s="75"/>
      <c r="EWK37" s="75"/>
      <c r="EWL37" s="75"/>
      <c r="EWM37" s="75"/>
      <c r="EWN37" s="75"/>
      <c r="EWO37" s="75"/>
      <c r="EWP37" s="75"/>
      <c r="EWQ37" s="75"/>
      <c r="EWR37" s="75"/>
      <c r="EWS37" s="75"/>
      <c r="EWT37" s="75"/>
      <c r="EWU37" s="75"/>
      <c r="EWV37" s="75"/>
      <c r="EWW37" s="75"/>
      <c r="EWX37" s="75"/>
      <c r="EWY37" s="75"/>
      <c r="EWZ37" s="75"/>
      <c r="EXA37" s="75"/>
      <c r="EXB37" s="75"/>
      <c r="EXC37" s="75"/>
      <c r="EXD37" s="75"/>
      <c r="EXE37" s="75"/>
      <c r="EXF37" s="75"/>
      <c r="EXG37" s="75"/>
      <c r="EXH37" s="75"/>
      <c r="EXI37" s="75"/>
      <c r="EXJ37" s="75"/>
      <c r="EXK37" s="75"/>
      <c r="EXL37" s="75"/>
      <c r="EXM37" s="75"/>
      <c r="EXN37" s="75"/>
      <c r="EXO37" s="75"/>
      <c r="EXP37" s="75"/>
      <c r="EXQ37" s="75"/>
      <c r="EXR37" s="75"/>
      <c r="EXS37" s="75"/>
      <c r="EXT37" s="75"/>
      <c r="EXU37" s="75"/>
      <c r="EXV37" s="75"/>
      <c r="EXW37" s="75"/>
      <c r="EXX37" s="75"/>
      <c r="EXY37" s="75"/>
      <c r="EXZ37" s="75"/>
      <c r="EYA37" s="75"/>
      <c r="EYB37" s="75"/>
      <c r="EYC37" s="75"/>
      <c r="EYD37" s="75"/>
      <c r="EYE37" s="75"/>
      <c r="EYF37" s="75"/>
      <c r="EYG37" s="75"/>
      <c r="EYH37" s="75"/>
      <c r="EYI37" s="75"/>
      <c r="EYJ37" s="75"/>
      <c r="EYK37" s="75"/>
      <c r="EYL37" s="75"/>
      <c r="EYM37" s="75"/>
      <c r="EYN37" s="75"/>
      <c r="EYO37" s="75"/>
      <c r="EYP37" s="75"/>
      <c r="EYQ37" s="75"/>
      <c r="EYR37" s="75"/>
      <c r="EYS37" s="75"/>
      <c r="EYT37" s="75"/>
      <c r="EYU37" s="75"/>
      <c r="EYV37" s="75"/>
      <c r="EYW37" s="75"/>
      <c r="EYX37" s="75"/>
      <c r="EYY37" s="75"/>
      <c r="EYZ37" s="75"/>
      <c r="EZA37" s="75"/>
      <c r="EZB37" s="75"/>
      <c r="EZC37" s="75"/>
      <c r="EZD37" s="75"/>
      <c r="EZE37" s="75"/>
      <c r="EZF37" s="75"/>
      <c r="EZG37" s="75"/>
      <c r="EZH37" s="75"/>
      <c r="EZI37" s="75"/>
      <c r="EZJ37" s="75"/>
      <c r="EZK37" s="75"/>
      <c r="EZL37" s="75"/>
      <c r="EZM37" s="75"/>
      <c r="EZN37" s="75"/>
      <c r="EZO37" s="75"/>
      <c r="EZP37" s="75"/>
      <c r="EZQ37" s="75"/>
      <c r="EZR37" s="75"/>
      <c r="EZS37" s="75"/>
      <c r="EZT37" s="75"/>
      <c r="EZU37" s="75"/>
      <c r="EZV37" s="75"/>
      <c r="EZW37" s="75"/>
      <c r="EZX37" s="75"/>
      <c r="EZY37" s="75"/>
      <c r="EZZ37" s="75"/>
      <c r="FAA37" s="75"/>
      <c r="FAB37" s="75"/>
      <c r="FAC37" s="75"/>
      <c r="FAD37" s="75"/>
      <c r="FAE37" s="75"/>
      <c r="FAF37" s="75"/>
      <c r="FAG37" s="75"/>
      <c r="FAH37" s="75"/>
      <c r="FAI37" s="75"/>
      <c r="FAJ37" s="75"/>
      <c r="FAK37" s="75"/>
      <c r="FAL37" s="75"/>
      <c r="FAM37" s="75"/>
      <c r="FAN37" s="75"/>
      <c r="FAO37" s="75"/>
      <c r="FAP37" s="75"/>
      <c r="FAQ37" s="75"/>
      <c r="FAR37" s="75"/>
      <c r="FAS37" s="75"/>
      <c r="FAT37" s="75"/>
      <c r="FAU37" s="75"/>
      <c r="FAV37" s="75"/>
      <c r="FAW37" s="75"/>
      <c r="FAX37" s="75"/>
      <c r="FAY37" s="75"/>
      <c r="FAZ37" s="75"/>
      <c r="FBA37" s="75"/>
      <c r="FBB37" s="75"/>
      <c r="FBC37" s="75"/>
      <c r="FBD37" s="75"/>
      <c r="FBE37" s="75"/>
      <c r="FBF37" s="75"/>
      <c r="FBG37" s="75"/>
      <c r="FBH37" s="75"/>
      <c r="FBI37" s="75"/>
      <c r="FBJ37" s="75"/>
      <c r="FBK37" s="75"/>
      <c r="FBL37" s="75"/>
      <c r="FBM37" s="75"/>
      <c r="FBN37" s="75"/>
      <c r="FBO37" s="75"/>
      <c r="FBP37" s="75"/>
      <c r="FBQ37" s="75"/>
      <c r="FBR37" s="75"/>
      <c r="FBS37" s="75"/>
      <c r="FBT37" s="75"/>
      <c r="FBU37" s="75"/>
      <c r="FBV37" s="75"/>
      <c r="FBW37" s="75"/>
      <c r="FBX37" s="75"/>
      <c r="FBY37" s="75"/>
      <c r="FBZ37" s="75"/>
      <c r="FCA37" s="75"/>
      <c r="FCB37" s="75"/>
      <c r="FCC37" s="75"/>
      <c r="FCD37" s="75"/>
      <c r="FCE37" s="75"/>
      <c r="FCF37" s="75"/>
      <c r="FCG37" s="75"/>
      <c r="FCH37" s="75"/>
      <c r="FCI37" s="75"/>
      <c r="FCJ37" s="75"/>
      <c r="FCK37" s="75"/>
      <c r="FCL37" s="75"/>
      <c r="FCM37" s="75"/>
      <c r="FCN37" s="75"/>
      <c r="FCO37" s="75"/>
      <c r="FCP37" s="75"/>
      <c r="FCQ37" s="75"/>
      <c r="FCR37" s="75"/>
      <c r="FCS37" s="75"/>
      <c r="FCT37" s="75"/>
      <c r="FCU37" s="75"/>
      <c r="FCV37" s="75"/>
      <c r="FCW37" s="75"/>
      <c r="FCX37" s="75"/>
      <c r="FCY37" s="75"/>
      <c r="FCZ37" s="75"/>
      <c r="FDA37" s="75"/>
      <c r="FDB37" s="75"/>
      <c r="FDC37" s="75"/>
      <c r="FDD37" s="75"/>
      <c r="FDE37" s="75"/>
      <c r="FDF37" s="75"/>
      <c r="FDG37" s="75"/>
      <c r="FDH37" s="75"/>
      <c r="FDI37" s="75"/>
      <c r="FDJ37" s="75"/>
      <c r="FDK37" s="75"/>
      <c r="FDL37" s="75"/>
      <c r="FDM37" s="75"/>
      <c r="FDN37" s="75"/>
      <c r="FDO37" s="75"/>
      <c r="FDP37" s="75"/>
      <c r="FDQ37" s="75"/>
      <c r="FDR37" s="75"/>
      <c r="FDS37" s="75"/>
      <c r="FDT37" s="75"/>
      <c r="FDU37" s="75"/>
      <c r="FDV37" s="75"/>
      <c r="FDW37" s="75"/>
      <c r="FDX37" s="75"/>
      <c r="FDY37" s="75"/>
      <c r="FDZ37" s="75"/>
      <c r="FEA37" s="75"/>
      <c r="FEB37" s="75"/>
      <c r="FEC37" s="75"/>
      <c r="FED37" s="75"/>
      <c r="FEE37" s="75"/>
      <c r="FEF37" s="75"/>
      <c r="FEG37" s="75"/>
      <c r="FEH37" s="75"/>
      <c r="FEI37" s="75"/>
      <c r="FEJ37" s="75"/>
      <c r="FEK37" s="75"/>
      <c r="FEL37" s="75"/>
      <c r="FEM37" s="75"/>
      <c r="FEN37" s="75"/>
      <c r="FEO37" s="75"/>
      <c r="FEP37" s="75"/>
      <c r="FEQ37" s="75"/>
      <c r="FER37" s="75"/>
      <c r="FES37" s="75"/>
      <c r="FET37" s="75"/>
      <c r="FEU37" s="75"/>
      <c r="FEV37" s="75"/>
      <c r="FEW37" s="75"/>
      <c r="FEX37" s="75"/>
      <c r="FEY37" s="75"/>
      <c r="FEZ37" s="75"/>
      <c r="FFA37" s="75"/>
      <c r="FFB37" s="75"/>
      <c r="FFC37" s="75"/>
      <c r="FFD37" s="75"/>
      <c r="FFE37" s="75"/>
      <c r="FFF37" s="75"/>
      <c r="FFG37" s="75"/>
      <c r="FFH37" s="75"/>
      <c r="FFI37" s="75"/>
      <c r="FFJ37" s="75"/>
      <c r="FFK37" s="75"/>
      <c r="FFL37" s="75"/>
      <c r="FFM37" s="75"/>
      <c r="FFN37" s="75"/>
      <c r="FFO37" s="75"/>
      <c r="FFP37" s="75"/>
      <c r="FFQ37" s="75"/>
      <c r="FFR37" s="75"/>
      <c r="FFS37" s="75"/>
      <c r="FFT37" s="75"/>
      <c r="FFU37" s="75"/>
      <c r="FFV37" s="75"/>
      <c r="FFW37" s="75"/>
      <c r="FFX37" s="75"/>
      <c r="FFY37" s="75"/>
      <c r="FFZ37" s="75"/>
      <c r="FGA37" s="75"/>
      <c r="FGB37" s="75"/>
      <c r="FGC37" s="75"/>
      <c r="FGD37" s="75"/>
      <c r="FGE37" s="75"/>
      <c r="FGF37" s="75"/>
      <c r="FGG37" s="75"/>
      <c r="FGH37" s="75"/>
      <c r="FGI37" s="75"/>
      <c r="FGJ37" s="75"/>
      <c r="FGK37" s="75"/>
      <c r="FGL37" s="75"/>
      <c r="FGM37" s="75"/>
      <c r="FGN37" s="75"/>
      <c r="FGO37" s="75"/>
      <c r="FGP37" s="75"/>
      <c r="FGQ37" s="75"/>
      <c r="FGR37" s="75"/>
      <c r="FGS37" s="75"/>
      <c r="FGT37" s="75"/>
      <c r="FGU37" s="75"/>
      <c r="FGV37" s="75"/>
      <c r="FGW37" s="75"/>
      <c r="FGX37" s="75"/>
      <c r="FGY37" s="75"/>
      <c r="FGZ37" s="75"/>
      <c r="FHA37" s="75"/>
      <c r="FHB37" s="75"/>
      <c r="FHC37" s="75"/>
      <c r="FHD37" s="75"/>
      <c r="FHE37" s="75"/>
      <c r="FHF37" s="75"/>
      <c r="FHG37" s="75"/>
      <c r="FHH37" s="75"/>
      <c r="FHI37" s="75"/>
      <c r="FHJ37" s="75"/>
      <c r="FHK37" s="75"/>
      <c r="FHL37" s="75"/>
      <c r="FHM37" s="75"/>
      <c r="FHN37" s="75"/>
      <c r="FHO37" s="75"/>
      <c r="FHP37" s="75"/>
      <c r="FHQ37" s="75"/>
      <c r="FHR37" s="75"/>
      <c r="FHS37" s="75"/>
      <c r="FHT37" s="75"/>
      <c r="FHU37" s="75"/>
      <c r="FHV37" s="75"/>
      <c r="FHW37" s="75"/>
      <c r="FHX37" s="75"/>
      <c r="FHY37" s="75"/>
      <c r="FHZ37" s="75"/>
      <c r="FIA37" s="75"/>
      <c r="FIB37" s="75"/>
      <c r="FIC37" s="75"/>
      <c r="FID37" s="75"/>
      <c r="FIE37" s="75"/>
      <c r="FIF37" s="75"/>
      <c r="FIG37" s="75"/>
      <c r="FIH37" s="75"/>
      <c r="FII37" s="75"/>
      <c r="FIJ37" s="75"/>
      <c r="FIK37" s="75"/>
      <c r="FIL37" s="75"/>
      <c r="FIM37" s="75"/>
      <c r="FIN37" s="75"/>
      <c r="FIO37" s="75"/>
      <c r="FIP37" s="75"/>
      <c r="FIQ37" s="75"/>
      <c r="FIR37" s="75"/>
      <c r="FIS37" s="75"/>
      <c r="FIT37" s="75"/>
      <c r="FIU37" s="75"/>
      <c r="FIV37" s="75"/>
      <c r="FIW37" s="75"/>
      <c r="FIX37" s="75"/>
      <c r="FIY37" s="75"/>
      <c r="FIZ37" s="75"/>
      <c r="FJA37" s="75"/>
      <c r="FJB37" s="75"/>
      <c r="FJC37" s="75"/>
      <c r="FJD37" s="75"/>
      <c r="FJE37" s="75"/>
      <c r="FJF37" s="75"/>
      <c r="FJG37" s="75"/>
      <c r="FJH37" s="75"/>
      <c r="FJI37" s="75"/>
      <c r="FJJ37" s="75"/>
      <c r="FJK37" s="75"/>
      <c r="FJL37" s="75"/>
      <c r="FJM37" s="75"/>
      <c r="FJN37" s="75"/>
      <c r="FJO37" s="75"/>
      <c r="FJP37" s="75"/>
      <c r="FJQ37" s="75"/>
      <c r="FJR37" s="75"/>
      <c r="FJS37" s="75"/>
      <c r="FJT37" s="75"/>
      <c r="FJU37" s="75"/>
      <c r="FJV37" s="75"/>
      <c r="FJW37" s="75"/>
      <c r="FJX37" s="75"/>
      <c r="FJY37" s="75"/>
      <c r="FJZ37" s="75"/>
      <c r="FKA37" s="75"/>
      <c r="FKB37" s="75"/>
      <c r="FKC37" s="75"/>
      <c r="FKD37" s="75"/>
      <c r="FKE37" s="75"/>
      <c r="FKF37" s="75"/>
      <c r="FKG37" s="75"/>
      <c r="FKH37" s="75"/>
      <c r="FKI37" s="75"/>
      <c r="FKJ37" s="75"/>
      <c r="FKK37" s="75"/>
      <c r="FKL37" s="75"/>
      <c r="FKM37" s="75"/>
      <c r="FKN37" s="75"/>
      <c r="FKO37" s="75"/>
      <c r="FKP37" s="75"/>
      <c r="FKQ37" s="75"/>
      <c r="FKR37" s="75"/>
      <c r="FKS37" s="75"/>
      <c r="FKT37" s="75"/>
      <c r="FKU37" s="75"/>
      <c r="FKV37" s="75"/>
      <c r="FKW37" s="75"/>
      <c r="FKX37" s="75"/>
      <c r="FKY37" s="75"/>
      <c r="FKZ37" s="75"/>
      <c r="FLA37" s="75"/>
      <c r="FLB37" s="75"/>
      <c r="FLC37" s="75"/>
      <c r="FLD37" s="75"/>
      <c r="FLE37" s="75"/>
      <c r="FLF37" s="75"/>
      <c r="FLG37" s="75"/>
      <c r="FLH37" s="75"/>
      <c r="FLI37" s="75"/>
      <c r="FLJ37" s="75"/>
      <c r="FLK37" s="75"/>
      <c r="FLL37" s="75"/>
      <c r="FLM37" s="75"/>
      <c r="FLN37" s="75"/>
      <c r="FLO37" s="75"/>
      <c r="FLP37" s="75"/>
      <c r="FLQ37" s="75"/>
      <c r="FLR37" s="75"/>
      <c r="FLS37" s="75"/>
      <c r="FLT37" s="75"/>
      <c r="FLU37" s="75"/>
      <c r="FLV37" s="75"/>
      <c r="FLW37" s="75"/>
      <c r="FLX37" s="75"/>
      <c r="FLY37" s="75"/>
      <c r="FLZ37" s="75"/>
      <c r="FMA37" s="75"/>
      <c r="FMB37" s="75"/>
      <c r="FMC37" s="75"/>
      <c r="FMD37" s="75"/>
      <c r="FME37" s="75"/>
      <c r="FMF37" s="75"/>
      <c r="FMG37" s="75"/>
      <c r="FMH37" s="75"/>
      <c r="FMI37" s="75"/>
      <c r="FMJ37" s="75"/>
      <c r="FMK37" s="75"/>
      <c r="FML37" s="75"/>
      <c r="FMM37" s="75"/>
      <c r="FMN37" s="75"/>
      <c r="FMO37" s="75"/>
      <c r="FMP37" s="75"/>
      <c r="FMQ37" s="75"/>
      <c r="FMR37" s="75"/>
      <c r="FMS37" s="75"/>
      <c r="FMT37" s="75"/>
      <c r="FMU37" s="75"/>
      <c r="FMV37" s="75"/>
      <c r="FMW37" s="75"/>
      <c r="FMX37" s="75"/>
      <c r="FMY37" s="75"/>
      <c r="FMZ37" s="75"/>
      <c r="FNA37" s="75"/>
      <c r="FNB37" s="75"/>
      <c r="FNC37" s="75"/>
      <c r="FND37" s="75"/>
      <c r="FNE37" s="75"/>
      <c r="FNF37" s="75"/>
      <c r="FNG37" s="75"/>
      <c r="FNH37" s="75"/>
      <c r="FNI37" s="75"/>
      <c r="FNJ37" s="75"/>
      <c r="FNK37" s="75"/>
      <c r="FNL37" s="75"/>
      <c r="FNM37" s="75"/>
      <c r="FNN37" s="75"/>
      <c r="FNO37" s="75"/>
      <c r="FNP37" s="75"/>
      <c r="FNQ37" s="75"/>
      <c r="FNR37" s="75"/>
      <c r="FNS37" s="75"/>
      <c r="FNT37" s="75"/>
      <c r="FNU37" s="75"/>
      <c r="FNV37" s="75"/>
      <c r="FNW37" s="75"/>
      <c r="FNX37" s="75"/>
      <c r="FNY37" s="75"/>
      <c r="FNZ37" s="75"/>
      <c r="FOA37" s="75"/>
      <c r="FOB37" s="75"/>
      <c r="FOC37" s="75"/>
      <c r="FOD37" s="75"/>
      <c r="FOE37" s="75"/>
      <c r="FOF37" s="75"/>
      <c r="FOG37" s="75"/>
      <c r="FOH37" s="75"/>
      <c r="FOI37" s="75"/>
      <c r="FOJ37" s="75"/>
      <c r="FOK37" s="75"/>
      <c r="FOL37" s="75"/>
      <c r="FOM37" s="75"/>
      <c r="FON37" s="75"/>
      <c r="FOO37" s="75"/>
      <c r="FOP37" s="75"/>
      <c r="FOQ37" s="75"/>
      <c r="FOR37" s="75"/>
      <c r="FOS37" s="75"/>
      <c r="FOT37" s="75"/>
      <c r="FOU37" s="75"/>
      <c r="FOV37" s="75"/>
      <c r="FOW37" s="75"/>
      <c r="FOX37" s="75"/>
      <c r="FOY37" s="75"/>
      <c r="FOZ37" s="75"/>
      <c r="FPA37" s="75"/>
      <c r="FPB37" s="75"/>
      <c r="FPC37" s="75"/>
      <c r="FPD37" s="75"/>
      <c r="FPE37" s="75"/>
      <c r="FPF37" s="75"/>
      <c r="FPG37" s="75"/>
      <c r="FPH37" s="75"/>
      <c r="FPI37" s="75"/>
      <c r="FPJ37" s="75"/>
      <c r="FPK37" s="75"/>
      <c r="FPL37" s="75"/>
      <c r="FPM37" s="75"/>
      <c r="FPN37" s="75"/>
      <c r="FPO37" s="75"/>
      <c r="FPP37" s="75"/>
      <c r="FPQ37" s="75"/>
      <c r="FPR37" s="75"/>
      <c r="FPS37" s="75"/>
      <c r="FPT37" s="75"/>
      <c r="FPU37" s="75"/>
      <c r="FPV37" s="75"/>
      <c r="FPW37" s="75"/>
      <c r="FPX37" s="75"/>
      <c r="FPY37" s="75"/>
      <c r="FPZ37" s="75"/>
      <c r="FQA37" s="75"/>
      <c r="FQB37" s="75"/>
      <c r="FQC37" s="75"/>
      <c r="FQD37" s="75"/>
      <c r="FQE37" s="75"/>
      <c r="FQF37" s="75"/>
      <c r="FQG37" s="75"/>
      <c r="FQH37" s="75"/>
      <c r="FQI37" s="75"/>
      <c r="FQJ37" s="75"/>
      <c r="FQK37" s="75"/>
      <c r="FQL37" s="75"/>
      <c r="FQM37" s="75"/>
      <c r="FQN37" s="75"/>
      <c r="FQO37" s="75"/>
      <c r="FQP37" s="75"/>
      <c r="FQQ37" s="75"/>
      <c r="FQR37" s="75"/>
      <c r="FQS37" s="75"/>
      <c r="FQT37" s="75"/>
      <c r="FQU37" s="75"/>
      <c r="FQV37" s="75"/>
      <c r="FQW37" s="75"/>
      <c r="FQX37" s="75"/>
      <c r="FQY37" s="75"/>
      <c r="FQZ37" s="75"/>
      <c r="FRA37" s="75"/>
      <c r="FRB37" s="75"/>
      <c r="FRC37" s="75"/>
      <c r="FRD37" s="75"/>
      <c r="FRE37" s="75"/>
      <c r="FRF37" s="75"/>
      <c r="FRG37" s="75"/>
      <c r="FRH37" s="75"/>
      <c r="FRI37" s="75"/>
      <c r="FRJ37" s="75"/>
      <c r="FRK37" s="75"/>
      <c r="FRL37" s="75"/>
      <c r="FRM37" s="75"/>
      <c r="FRN37" s="75"/>
      <c r="FRO37" s="75"/>
      <c r="FRP37" s="75"/>
      <c r="FRQ37" s="75"/>
      <c r="FRR37" s="75"/>
      <c r="FRS37" s="75"/>
      <c r="FRT37" s="75"/>
      <c r="FRU37" s="75"/>
      <c r="FRV37" s="75"/>
      <c r="FRW37" s="75"/>
      <c r="FRX37" s="75"/>
      <c r="FRY37" s="75"/>
      <c r="FRZ37" s="75"/>
      <c r="FSA37" s="75"/>
      <c r="FSB37" s="75"/>
      <c r="FSC37" s="75"/>
      <c r="FSD37" s="75"/>
      <c r="FSE37" s="75"/>
      <c r="FSF37" s="75"/>
      <c r="FSG37" s="75"/>
      <c r="FSH37" s="75"/>
      <c r="FSI37" s="75"/>
      <c r="FSJ37" s="75"/>
      <c r="FSK37" s="75"/>
      <c r="FSL37" s="75"/>
      <c r="FSM37" s="75"/>
      <c r="FSN37" s="75"/>
      <c r="FSO37" s="75"/>
      <c r="FSP37" s="75"/>
      <c r="FSQ37" s="75"/>
      <c r="FSR37" s="75"/>
      <c r="FSS37" s="75"/>
      <c r="FST37" s="75"/>
      <c r="FSU37" s="75"/>
      <c r="FSV37" s="75"/>
      <c r="FSW37" s="75"/>
      <c r="FSX37" s="75"/>
      <c r="FSY37" s="75"/>
      <c r="FSZ37" s="75"/>
      <c r="FTA37" s="75"/>
      <c r="FTB37" s="75"/>
      <c r="FTC37" s="75"/>
      <c r="FTD37" s="75"/>
      <c r="FTE37" s="75"/>
      <c r="FTF37" s="75"/>
      <c r="FTG37" s="75"/>
      <c r="FTH37" s="75"/>
      <c r="FTI37" s="75"/>
      <c r="FTJ37" s="75"/>
      <c r="FTK37" s="75"/>
      <c r="FTL37" s="75"/>
      <c r="FTM37" s="75"/>
      <c r="FTN37" s="75"/>
      <c r="FTO37" s="75"/>
      <c r="FTP37" s="75"/>
      <c r="FTQ37" s="75"/>
      <c r="FTR37" s="75"/>
      <c r="FTS37" s="75"/>
      <c r="FTT37" s="75"/>
      <c r="FTU37" s="75"/>
      <c r="FTV37" s="75"/>
      <c r="FTW37" s="75"/>
      <c r="FTX37" s="75"/>
      <c r="FTY37" s="75"/>
      <c r="FTZ37" s="75"/>
      <c r="FUA37" s="75"/>
      <c r="FUB37" s="75"/>
      <c r="FUC37" s="75"/>
      <c r="FUD37" s="75"/>
      <c r="FUE37" s="75"/>
      <c r="FUF37" s="75"/>
      <c r="FUG37" s="75"/>
      <c r="FUH37" s="75"/>
      <c r="FUI37" s="75"/>
      <c r="FUJ37" s="75"/>
      <c r="FUK37" s="75"/>
      <c r="FUL37" s="75"/>
      <c r="FUM37" s="75"/>
      <c r="FUN37" s="75"/>
      <c r="FUO37" s="75"/>
      <c r="FUP37" s="75"/>
      <c r="FUQ37" s="75"/>
      <c r="FUR37" s="75"/>
      <c r="FUS37" s="75"/>
      <c r="FUT37" s="75"/>
      <c r="FUU37" s="75"/>
      <c r="FUV37" s="75"/>
      <c r="FUW37" s="75"/>
      <c r="FUX37" s="75"/>
      <c r="FUY37" s="75"/>
      <c r="FUZ37" s="75"/>
      <c r="FVA37" s="75"/>
      <c r="FVB37" s="75"/>
      <c r="FVC37" s="75"/>
      <c r="FVD37" s="75"/>
      <c r="FVE37" s="75"/>
      <c r="FVF37" s="75"/>
      <c r="FVG37" s="75"/>
      <c r="FVH37" s="75"/>
      <c r="FVI37" s="75"/>
      <c r="FVJ37" s="75"/>
      <c r="FVK37" s="75"/>
      <c r="FVL37" s="75"/>
      <c r="FVM37" s="75"/>
      <c r="FVN37" s="75"/>
      <c r="FVO37" s="75"/>
      <c r="FVP37" s="75"/>
      <c r="FVQ37" s="75"/>
      <c r="FVR37" s="75"/>
      <c r="FVS37" s="75"/>
      <c r="FVT37" s="75"/>
      <c r="FVU37" s="75"/>
      <c r="FVV37" s="75"/>
      <c r="FVW37" s="75"/>
      <c r="FVX37" s="75"/>
      <c r="FVY37" s="75"/>
      <c r="FVZ37" s="75"/>
      <c r="FWA37" s="75"/>
      <c r="FWB37" s="75"/>
      <c r="FWC37" s="75"/>
      <c r="FWD37" s="75"/>
      <c r="FWE37" s="75"/>
      <c r="FWF37" s="75"/>
      <c r="FWG37" s="75"/>
      <c r="FWH37" s="75"/>
      <c r="FWI37" s="75"/>
      <c r="FWJ37" s="75"/>
      <c r="FWK37" s="75"/>
      <c r="FWL37" s="75"/>
      <c r="FWM37" s="75"/>
      <c r="FWN37" s="75"/>
      <c r="FWO37" s="75"/>
      <c r="FWP37" s="75"/>
      <c r="FWQ37" s="75"/>
      <c r="FWR37" s="75"/>
      <c r="FWS37" s="75"/>
      <c r="FWT37" s="75"/>
      <c r="FWU37" s="75"/>
      <c r="FWV37" s="75"/>
      <c r="FWW37" s="75"/>
      <c r="FWX37" s="75"/>
      <c r="FWY37" s="75"/>
      <c r="FWZ37" s="75"/>
      <c r="FXA37" s="75"/>
      <c r="FXB37" s="75"/>
      <c r="FXC37" s="75"/>
      <c r="FXD37" s="75"/>
      <c r="FXE37" s="75"/>
      <c r="FXF37" s="75"/>
      <c r="FXG37" s="75"/>
      <c r="FXH37" s="75"/>
      <c r="FXI37" s="75"/>
      <c r="FXJ37" s="75"/>
      <c r="FXK37" s="75"/>
      <c r="FXL37" s="75"/>
      <c r="FXM37" s="75"/>
      <c r="FXN37" s="75"/>
      <c r="FXO37" s="75"/>
      <c r="FXP37" s="75"/>
      <c r="FXQ37" s="75"/>
      <c r="FXR37" s="75"/>
      <c r="FXS37" s="75"/>
      <c r="FXT37" s="75"/>
      <c r="FXU37" s="75"/>
      <c r="FXV37" s="75"/>
      <c r="FXW37" s="75"/>
      <c r="FXX37" s="75"/>
      <c r="FXY37" s="75"/>
      <c r="FXZ37" s="75"/>
      <c r="FYA37" s="75"/>
      <c r="FYB37" s="75"/>
      <c r="FYC37" s="75"/>
      <c r="FYD37" s="75"/>
      <c r="FYE37" s="75"/>
      <c r="FYF37" s="75"/>
      <c r="FYG37" s="75"/>
      <c r="FYH37" s="75"/>
      <c r="FYI37" s="75"/>
      <c r="FYJ37" s="75"/>
      <c r="FYK37" s="75"/>
      <c r="FYL37" s="75"/>
      <c r="FYM37" s="75"/>
      <c r="FYN37" s="75"/>
      <c r="FYO37" s="75"/>
      <c r="FYP37" s="75"/>
      <c r="FYQ37" s="75"/>
      <c r="FYR37" s="75"/>
      <c r="FYS37" s="75"/>
      <c r="FYT37" s="75"/>
      <c r="FYU37" s="75"/>
      <c r="FYV37" s="75"/>
      <c r="FYW37" s="75"/>
      <c r="FYX37" s="75"/>
      <c r="FYY37" s="75"/>
      <c r="FYZ37" s="75"/>
      <c r="FZA37" s="75"/>
      <c r="FZB37" s="75"/>
      <c r="FZC37" s="75"/>
      <c r="FZD37" s="75"/>
      <c r="FZE37" s="75"/>
      <c r="FZF37" s="75"/>
      <c r="FZG37" s="75"/>
      <c r="FZH37" s="75"/>
      <c r="FZI37" s="75"/>
      <c r="FZJ37" s="75"/>
      <c r="FZK37" s="75"/>
      <c r="FZL37" s="75"/>
      <c r="FZM37" s="75"/>
      <c r="FZN37" s="75"/>
      <c r="FZO37" s="75"/>
      <c r="FZP37" s="75"/>
      <c r="FZQ37" s="75"/>
      <c r="FZR37" s="75"/>
      <c r="FZS37" s="75"/>
      <c r="FZT37" s="75"/>
      <c r="FZU37" s="75"/>
      <c r="FZV37" s="75"/>
      <c r="FZW37" s="75"/>
      <c r="FZX37" s="75"/>
      <c r="FZY37" s="75"/>
      <c r="FZZ37" s="75"/>
      <c r="GAA37" s="75"/>
      <c r="GAB37" s="75"/>
      <c r="GAC37" s="75"/>
      <c r="GAD37" s="75"/>
      <c r="GAE37" s="75"/>
      <c r="GAF37" s="75"/>
      <c r="GAG37" s="75"/>
      <c r="GAH37" s="75"/>
      <c r="GAI37" s="75"/>
      <c r="GAJ37" s="75"/>
      <c r="GAK37" s="75"/>
      <c r="GAL37" s="75"/>
      <c r="GAM37" s="75"/>
      <c r="GAN37" s="75"/>
      <c r="GAO37" s="75"/>
      <c r="GAP37" s="75"/>
      <c r="GAQ37" s="75"/>
      <c r="GAR37" s="75"/>
      <c r="GAS37" s="75"/>
      <c r="GAT37" s="75"/>
      <c r="GAU37" s="75"/>
      <c r="GAV37" s="75"/>
      <c r="GAW37" s="75"/>
      <c r="GAX37" s="75"/>
      <c r="GAY37" s="75"/>
      <c r="GAZ37" s="75"/>
      <c r="GBA37" s="75"/>
      <c r="GBB37" s="75"/>
      <c r="GBC37" s="75"/>
      <c r="GBD37" s="75"/>
      <c r="GBE37" s="75"/>
      <c r="GBF37" s="75"/>
      <c r="GBG37" s="75"/>
      <c r="GBH37" s="75"/>
      <c r="GBI37" s="75"/>
      <c r="GBJ37" s="75"/>
      <c r="GBK37" s="75"/>
      <c r="GBL37" s="75"/>
      <c r="GBM37" s="75"/>
      <c r="GBN37" s="75"/>
      <c r="GBO37" s="75"/>
      <c r="GBP37" s="75"/>
      <c r="GBQ37" s="75"/>
      <c r="GBR37" s="75"/>
      <c r="GBS37" s="75"/>
      <c r="GBT37" s="75"/>
      <c r="GBU37" s="75"/>
      <c r="GBV37" s="75"/>
      <c r="GBW37" s="75"/>
      <c r="GBX37" s="75"/>
      <c r="GBY37" s="75"/>
      <c r="GBZ37" s="75"/>
      <c r="GCA37" s="75"/>
      <c r="GCB37" s="75"/>
      <c r="GCC37" s="75"/>
      <c r="GCD37" s="75"/>
      <c r="GCE37" s="75"/>
      <c r="GCF37" s="75"/>
      <c r="GCG37" s="75"/>
      <c r="GCH37" s="75"/>
      <c r="GCI37" s="75"/>
      <c r="GCJ37" s="75"/>
      <c r="GCK37" s="75"/>
      <c r="GCL37" s="75"/>
      <c r="GCM37" s="75"/>
      <c r="GCN37" s="75"/>
      <c r="GCO37" s="75"/>
      <c r="GCP37" s="75"/>
      <c r="GCQ37" s="75"/>
      <c r="GCR37" s="75"/>
      <c r="GCS37" s="75"/>
      <c r="GCT37" s="75"/>
      <c r="GCU37" s="75"/>
      <c r="GCV37" s="75"/>
      <c r="GCW37" s="75"/>
      <c r="GCX37" s="75"/>
      <c r="GCY37" s="75"/>
      <c r="GCZ37" s="75"/>
      <c r="GDA37" s="75"/>
      <c r="GDB37" s="75"/>
      <c r="GDC37" s="75"/>
      <c r="GDD37" s="75"/>
      <c r="GDE37" s="75"/>
      <c r="GDF37" s="75"/>
      <c r="GDG37" s="75"/>
      <c r="GDH37" s="75"/>
      <c r="GDI37" s="75"/>
      <c r="GDJ37" s="75"/>
      <c r="GDK37" s="75"/>
      <c r="GDL37" s="75"/>
      <c r="GDM37" s="75"/>
      <c r="GDN37" s="75"/>
      <c r="GDO37" s="75"/>
      <c r="GDP37" s="75"/>
      <c r="GDQ37" s="75"/>
      <c r="GDR37" s="75"/>
      <c r="GDS37" s="75"/>
      <c r="GDT37" s="75"/>
      <c r="GDU37" s="75"/>
      <c r="GDV37" s="75"/>
      <c r="GDW37" s="75"/>
      <c r="GDX37" s="75"/>
      <c r="GDY37" s="75"/>
      <c r="GDZ37" s="75"/>
      <c r="GEA37" s="75"/>
      <c r="GEB37" s="75"/>
      <c r="GEC37" s="75"/>
      <c r="GED37" s="75"/>
      <c r="GEE37" s="75"/>
      <c r="GEF37" s="75"/>
      <c r="GEG37" s="75"/>
      <c r="GEH37" s="75"/>
      <c r="GEI37" s="75"/>
      <c r="GEJ37" s="75"/>
      <c r="GEK37" s="75"/>
      <c r="GEL37" s="75"/>
      <c r="GEM37" s="75"/>
      <c r="GEN37" s="75"/>
      <c r="GEO37" s="75"/>
      <c r="GEP37" s="75"/>
      <c r="GEQ37" s="75"/>
      <c r="GER37" s="75"/>
      <c r="GES37" s="75"/>
      <c r="GET37" s="75"/>
      <c r="GEU37" s="75"/>
      <c r="GEV37" s="75"/>
      <c r="GEW37" s="75"/>
      <c r="GEX37" s="75"/>
      <c r="GEY37" s="75"/>
      <c r="GEZ37" s="75"/>
      <c r="GFA37" s="75"/>
      <c r="GFB37" s="75"/>
      <c r="GFC37" s="75"/>
      <c r="GFD37" s="75"/>
      <c r="GFE37" s="75"/>
      <c r="GFF37" s="75"/>
      <c r="GFG37" s="75"/>
      <c r="GFH37" s="75"/>
      <c r="GFI37" s="75"/>
      <c r="GFJ37" s="75"/>
      <c r="GFK37" s="75"/>
      <c r="GFL37" s="75"/>
      <c r="GFM37" s="75"/>
      <c r="GFN37" s="75"/>
      <c r="GFO37" s="75"/>
      <c r="GFP37" s="75"/>
      <c r="GFQ37" s="75"/>
      <c r="GFR37" s="75"/>
      <c r="GFS37" s="75"/>
      <c r="GFT37" s="75"/>
      <c r="GFU37" s="75"/>
      <c r="GFV37" s="75"/>
      <c r="GFW37" s="75"/>
      <c r="GFX37" s="75"/>
      <c r="GFY37" s="75"/>
      <c r="GFZ37" s="75"/>
      <c r="GGA37" s="75"/>
      <c r="GGB37" s="75"/>
      <c r="GGC37" s="75"/>
      <c r="GGD37" s="75"/>
      <c r="GGE37" s="75"/>
      <c r="GGF37" s="75"/>
      <c r="GGG37" s="75"/>
      <c r="GGH37" s="75"/>
      <c r="GGI37" s="75"/>
      <c r="GGJ37" s="75"/>
      <c r="GGK37" s="75"/>
      <c r="GGL37" s="75"/>
      <c r="GGM37" s="75"/>
      <c r="GGN37" s="75"/>
      <c r="GGO37" s="75"/>
      <c r="GGP37" s="75"/>
      <c r="GGQ37" s="75"/>
      <c r="GGR37" s="75"/>
      <c r="GGS37" s="75"/>
      <c r="GGT37" s="75"/>
      <c r="GGU37" s="75"/>
      <c r="GGV37" s="75"/>
      <c r="GGW37" s="75"/>
      <c r="GGX37" s="75"/>
      <c r="GGY37" s="75"/>
      <c r="GGZ37" s="75"/>
      <c r="GHA37" s="75"/>
      <c r="GHB37" s="75"/>
      <c r="GHC37" s="75"/>
      <c r="GHD37" s="75"/>
      <c r="GHE37" s="75"/>
      <c r="GHF37" s="75"/>
      <c r="GHG37" s="75"/>
      <c r="GHH37" s="75"/>
      <c r="GHI37" s="75"/>
      <c r="GHJ37" s="75"/>
      <c r="GHK37" s="75"/>
      <c r="GHL37" s="75"/>
      <c r="GHM37" s="75"/>
      <c r="GHN37" s="75"/>
      <c r="GHO37" s="75"/>
      <c r="GHP37" s="75"/>
      <c r="GHQ37" s="75"/>
      <c r="GHR37" s="75"/>
      <c r="GHS37" s="75"/>
      <c r="GHT37" s="75"/>
      <c r="GHU37" s="75"/>
      <c r="GHV37" s="75"/>
      <c r="GHW37" s="75"/>
      <c r="GHX37" s="75"/>
      <c r="GHY37" s="75"/>
      <c r="GHZ37" s="75"/>
      <c r="GIA37" s="75"/>
      <c r="GIB37" s="75"/>
      <c r="GIC37" s="75"/>
      <c r="GID37" s="75"/>
      <c r="GIE37" s="75"/>
      <c r="GIF37" s="75"/>
      <c r="GIG37" s="75"/>
      <c r="GIH37" s="75"/>
      <c r="GII37" s="75"/>
      <c r="GIJ37" s="75"/>
      <c r="GIK37" s="75"/>
      <c r="GIL37" s="75"/>
      <c r="GIM37" s="75"/>
      <c r="GIN37" s="75"/>
      <c r="GIO37" s="75"/>
      <c r="GIP37" s="75"/>
      <c r="GIQ37" s="75"/>
      <c r="GIR37" s="75"/>
      <c r="GIS37" s="75"/>
      <c r="GIT37" s="75"/>
      <c r="GIU37" s="75"/>
      <c r="GIV37" s="75"/>
      <c r="GIW37" s="75"/>
      <c r="GIX37" s="75"/>
      <c r="GIY37" s="75"/>
      <c r="GIZ37" s="75"/>
      <c r="GJA37" s="75"/>
      <c r="GJB37" s="75"/>
      <c r="GJC37" s="75"/>
      <c r="GJD37" s="75"/>
      <c r="GJE37" s="75"/>
      <c r="GJF37" s="75"/>
      <c r="GJG37" s="75"/>
      <c r="GJH37" s="75"/>
      <c r="GJI37" s="75"/>
      <c r="GJJ37" s="75"/>
      <c r="GJK37" s="75"/>
      <c r="GJL37" s="75"/>
      <c r="GJM37" s="75"/>
      <c r="GJN37" s="75"/>
      <c r="GJO37" s="75"/>
      <c r="GJP37" s="75"/>
      <c r="GJQ37" s="75"/>
      <c r="GJR37" s="75"/>
      <c r="GJS37" s="75"/>
      <c r="GJT37" s="75"/>
      <c r="GJU37" s="75"/>
      <c r="GJV37" s="75"/>
      <c r="GJW37" s="75"/>
      <c r="GJX37" s="75"/>
      <c r="GJY37" s="75"/>
      <c r="GJZ37" s="75"/>
      <c r="GKA37" s="75"/>
      <c r="GKB37" s="75"/>
      <c r="GKC37" s="75"/>
      <c r="GKD37" s="75"/>
      <c r="GKE37" s="75"/>
      <c r="GKF37" s="75"/>
      <c r="GKG37" s="75"/>
      <c r="GKH37" s="75"/>
      <c r="GKI37" s="75"/>
      <c r="GKJ37" s="75"/>
      <c r="GKK37" s="75"/>
      <c r="GKL37" s="75"/>
      <c r="GKM37" s="75"/>
      <c r="GKN37" s="75"/>
      <c r="GKO37" s="75"/>
      <c r="GKP37" s="75"/>
      <c r="GKQ37" s="75"/>
      <c r="GKR37" s="75"/>
      <c r="GKS37" s="75"/>
      <c r="GKT37" s="75"/>
      <c r="GKU37" s="75"/>
      <c r="GKV37" s="75"/>
      <c r="GKW37" s="75"/>
      <c r="GKX37" s="75"/>
      <c r="GKY37" s="75"/>
      <c r="GKZ37" s="75"/>
      <c r="GLA37" s="75"/>
      <c r="GLB37" s="75"/>
      <c r="GLC37" s="75"/>
      <c r="GLD37" s="75"/>
      <c r="GLE37" s="75"/>
      <c r="GLF37" s="75"/>
      <c r="GLG37" s="75"/>
      <c r="GLH37" s="75"/>
      <c r="GLI37" s="75"/>
      <c r="GLJ37" s="75"/>
      <c r="GLK37" s="75"/>
      <c r="GLL37" s="75"/>
      <c r="GLM37" s="75"/>
      <c r="GLN37" s="75"/>
      <c r="GLO37" s="75"/>
      <c r="GLP37" s="75"/>
      <c r="GLQ37" s="75"/>
      <c r="GLR37" s="75"/>
      <c r="GLS37" s="75"/>
      <c r="GLT37" s="75"/>
      <c r="GLU37" s="75"/>
      <c r="GLV37" s="75"/>
      <c r="GLW37" s="75"/>
      <c r="GLX37" s="75"/>
      <c r="GLY37" s="75"/>
      <c r="GLZ37" s="75"/>
      <c r="GMA37" s="75"/>
      <c r="GMB37" s="75"/>
      <c r="GMC37" s="75"/>
      <c r="GMD37" s="75"/>
      <c r="GME37" s="75"/>
      <c r="GMF37" s="75"/>
      <c r="GMG37" s="75"/>
      <c r="GMH37" s="75"/>
      <c r="GMI37" s="75"/>
      <c r="GMJ37" s="75"/>
      <c r="GMK37" s="75"/>
      <c r="GML37" s="75"/>
      <c r="GMM37" s="75"/>
      <c r="GMN37" s="75"/>
      <c r="GMO37" s="75"/>
      <c r="GMP37" s="75"/>
      <c r="GMQ37" s="75"/>
      <c r="GMR37" s="75"/>
      <c r="GMS37" s="75"/>
      <c r="GMT37" s="75"/>
      <c r="GMU37" s="75"/>
      <c r="GMV37" s="75"/>
      <c r="GMW37" s="75"/>
      <c r="GMX37" s="75"/>
      <c r="GMY37" s="75"/>
      <c r="GMZ37" s="75"/>
      <c r="GNA37" s="75"/>
      <c r="GNB37" s="75"/>
      <c r="GNC37" s="75"/>
      <c r="GND37" s="75"/>
      <c r="GNE37" s="75"/>
      <c r="GNF37" s="75"/>
      <c r="GNG37" s="75"/>
      <c r="GNH37" s="75"/>
      <c r="GNI37" s="75"/>
      <c r="GNJ37" s="75"/>
      <c r="GNK37" s="75"/>
      <c r="GNL37" s="75"/>
      <c r="GNM37" s="75"/>
      <c r="GNN37" s="75"/>
      <c r="GNO37" s="75"/>
      <c r="GNP37" s="75"/>
      <c r="GNQ37" s="75"/>
      <c r="GNR37" s="75"/>
      <c r="GNS37" s="75"/>
      <c r="GNT37" s="75"/>
      <c r="GNU37" s="75"/>
      <c r="GNV37" s="75"/>
      <c r="GNW37" s="75"/>
      <c r="GNX37" s="75"/>
      <c r="GNY37" s="75"/>
      <c r="GNZ37" s="75"/>
      <c r="GOA37" s="75"/>
      <c r="GOB37" s="75"/>
      <c r="GOC37" s="75"/>
      <c r="GOD37" s="75"/>
      <c r="GOE37" s="75"/>
      <c r="GOF37" s="75"/>
      <c r="GOG37" s="75"/>
      <c r="GOH37" s="75"/>
      <c r="GOI37" s="75"/>
      <c r="GOJ37" s="75"/>
      <c r="GOK37" s="75"/>
      <c r="GOL37" s="75"/>
      <c r="GOM37" s="75"/>
      <c r="GON37" s="75"/>
      <c r="GOO37" s="75"/>
      <c r="GOP37" s="75"/>
      <c r="GOQ37" s="75"/>
      <c r="GOR37" s="75"/>
      <c r="GOS37" s="75"/>
      <c r="GOT37" s="75"/>
      <c r="GOU37" s="75"/>
      <c r="GOV37" s="75"/>
      <c r="GOW37" s="75"/>
      <c r="GOX37" s="75"/>
      <c r="GOY37" s="75"/>
      <c r="GOZ37" s="75"/>
      <c r="GPA37" s="75"/>
      <c r="GPB37" s="75"/>
      <c r="GPC37" s="75"/>
      <c r="GPD37" s="75"/>
      <c r="GPE37" s="75"/>
      <c r="GPF37" s="75"/>
      <c r="GPG37" s="75"/>
      <c r="GPH37" s="75"/>
      <c r="GPI37" s="75"/>
      <c r="GPJ37" s="75"/>
      <c r="GPK37" s="75"/>
      <c r="GPL37" s="75"/>
      <c r="GPM37" s="75"/>
      <c r="GPN37" s="75"/>
      <c r="GPO37" s="75"/>
      <c r="GPP37" s="75"/>
      <c r="GPQ37" s="75"/>
      <c r="GPR37" s="75"/>
      <c r="GPS37" s="75"/>
      <c r="GPT37" s="75"/>
      <c r="GPU37" s="75"/>
      <c r="GPV37" s="75"/>
      <c r="GPW37" s="75"/>
      <c r="GPX37" s="75"/>
      <c r="GPY37" s="75"/>
      <c r="GPZ37" s="75"/>
      <c r="GQA37" s="75"/>
      <c r="GQB37" s="75"/>
      <c r="GQC37" s="75"/>
      <c r="GQD37" s="75"/>
      <c r="GQE37" s="75"/>
      <c r="GQF37" s="75"/>
      <c r="GQG37" s="75"/>
      <c r="GQH37" s="75"/>
      <c r="GQI37" s="75"/>
      <c r="GQJ37" s="75"/>
      <c r="GQK37" s="75"/>
      <c r="GQL37" s="75"/>
      <c r="GQM37" s="75"/>
      <c r="GQN37" s="75"/>
      <c r="GQO37" s="75"/>
      <c r="GQP37" s="75"/>
      <c r="GQQ37" s="75"/>
      <c r="GQR37" s="75"/>
      <c r="GQS37" s="75"/>
      <c r="GQT37" s="75"/>
      <c r="GQU37" s="75"/>
      <c r="GQV37" s="75"/>
      <c r="GQW37" s="75"/>
      <c r="GQX37" s="75"/>
      <c r="GQY37" s="75"/>
      <c r="GQZ37" s="75"/>
      <c r="GRA37" s="75"/>
      <c r="GRB37" s="75"/>
      <c r="GRC37" s="75"/>
      <c r="GRD37" s="75"/>
      <c r="GRE37" s="75"/>
      <c r="GRF37" s="75"/>
      <c r="GRG37" s="75"/>
      <c r="GRH37" s="75"/>
      <c r="GRI37" s="75"/>
      <c r="GRJ37" s="75"/>
      <c r="GRK37" s="75"/>
      <c r="GRL37" s="75"/>
      <c r="GRM37" s="75"/>
      <c r="GRN37" s="75"/>
      <c r="GRO37" s="75"/>
      <c r="GRP37" s="75"/>
      <c r="GRQ37" s="75"/>
      <c r="GRR37" s="75"/>
      <c r="GRS37" s="75"/>
      <c r="GRT37" s="75"/>
      <c r="GRU37" s="75"/>
      <c r="GRV37" s="75"/>
      <c r="GRW37" s="75"/>
      <c r="GRX37" s="75"/>
      <c r="GRY37" s="75"/>
      <c r="GRZ37" s="75"/>
      <c r="GSA37" s="75"/>
      <c r="GSB37" s="75"/>
      <c r="GSC37" s="75"/>
      <c r="GSD37" s="75"/>
      <c r="GSE37" s="75"/>
      <c r="GSF37" s="75"/>
      <c r="GSG37" s="75"/>
      <c r="GSH37" s="75"/>
      <c r="GSI37" s="75"/>
      <c r="GSJ37" s="75"/>
      <c r="GSK37" s="75"/>
      <c r="GSL37" s="75"/>
      <c r="GSM37" s="75"/>
      <c r="GSN37" s="75"/>
      <c r="GSO37" s="75"/>
      <c r="GSP37" s="75"/>
      <c r="GSQ37" s="75"/>
      <c r="GSR37" s="75"/>
      <c r="GSS37" s="75"/>
      <c r="GST37" s="75"/>
      <c r="GSU37" s="75"/>
      <c r="GSV37" s="75"/>
      <c r="GSW37" s="75"/>
      <c r="GSX37" s="75"/>
      <c r="GSY37" s="75"/>
      <c r="GSZ37" s="75"/>
      <c r="GTA37" s="75"/>
      <c r="GTB37" s="75"/>
      <c r="GTC37" s="75"/>
      <c r="GTD37" s="75"/>
      <c r="GTE37" s="75"/>
      <c r="GTF37" s="75"/>
      <c r="GTG37" s="75"/>
      <c r="GTH37" s="75"/>
      <c r="GTI37" s="75"/>
      <c r="GTJ37" s="75"/>
      <c r="GTK37" s="75"/>
      <c r="GTL37" s="75"/>
      <c r="GTM37" s="75"/>
      <c r="GTN37" s="75"/>
      <c r="GTO37" s="75"/>
      <c r="GTP37" s="75"/>
      <c r="GTQ37" s="75"/>
      <c r="GTR37" s="75"/>
      <c r="GTS37" s="75"/>
      <c r="GTT37" s="75"/>
      <c r="GTU37" s="75"/>
      <c r="GTV37" s="75"/>
      <c r="GTW37" s="75"/>
      <c r="GTX37" s="75"/>
      <c r="GTY37" s="75"/>
      <c r="GTZ37" s="75"/>
      <c r="GUA37" s="75"/>
      <c r="GUB37" s="75"/>
      <c r="GUC37" s="75"/>
      <c r="GUD37" s="75"/>
      <c r="GUE37" s="75"/>
      <c r="GUF37" s="75"/>
      <c r="GUG37" s="75"/>
      <c r="GUH37" s="75"/>
      <c r="GUI37" s="75"/>
      <c r="GUJ37" s="75"/>
      <c r="GUK37" s="75"/>
      <c r="GUL37" s="75"/>
      <c r="GUM37" s="75"/>
      <c r="GUN37" s="75"/>
      <c r="GUO37" s="75"/>
      <c r="GUP37" s="75"/>
      <c r="GUQ37" s="75"/>
      <c r="GUR37" s="75"/>
      <c r="GUS37" s="75"/>
      <c r="GUT37" s="75"/>
      <c r="GUU37" s="75"/>
      <c r="GUV37" s="75"/>
      <c r="GUW37" s="75"/>
      <c r="GUX37" s="75"/>
      <c r="GUY37" s="75"/>
      <c r="GUZ37" s="75"/>
      <c r="GVA37" s="75"/>
      <c r="GVB37" s="75"/>
      <c r="GVC37" s="75"/>
      <c r="GVD37" s="75"/>
      <c r="GVE37" s="75"/>
      <c r="GVF37" s="75"/>
      <c r="GVG37" s="75"/>
      <c r="GVH37" s="75"/>
      <c r="GVI37" s="75"/>
      <c r="GVJ37" s="75"/>
      <c r="GVK37" s="75"/>
      <c r="GVL37" s="75"/>
      <c r="GVM37" s="75"/>
      <c r="GVN37" s="75"/>
      <c r="GVO37" s="75"/>
      <c r="GVP37" s="75"/>
      <c r="GVQ37" s="75"/>
      <c r="GVR37" s="75"/>
      <c r="GVS37" s="75"/>
      <c r="GVT37" s="75"/>
      <c r="GVU37" s="75"/>
      <c r="GVV37" s="75"/>
      <c r="GVW37" s="75"/>
      <c r="GVX37" s="75"/>
      <c r="GVY37" s="75"/>
      <c r="GVZ37" s="75"/>
      <c r="GWA37" s="75"/>
      <c r="GWB37" s="75"/>
      <c r="GWC37" s="75"/>
      <c r="GWD37" s="75"/>
      <c r="GWE37" s="75"/>
      <c r="GWF37" s="75"/>
      <c r="GWG37" s="75"/>
      <c r="GWH37" s="75"/>
      <c r="GWI37" s="75"/>
      <c r="GWJ37" s="75"/>
      <c r="GWK37" s="75"/>
      <c r="GWL37" s="75"/>
      <c r="GWM37" s="75"/>
      <c r="GWN37" s="75"/>
      <c r="GWO37" s="75"/>
      <c r="GWP37" s="75"/>
      <c r="GWQ37" s="75"/>
      <c r="GWR37" s="75"/>
      <c r="GWS37" s="75"/>
      <c r="GWT37" s="75"/>
      <c r="GWU37" s="75"/>
      <c r="GWV37" s="75"/>
      <c r="GWW37" s="75"/>
      <c r="GWX37" s="75"/>
      <c r="GWY37" s="75"/>
      <c r="GWZ37" s="75"/>
      <c r="GXA37" s="75"/>
      <c r="GXB37" s="75"/>
      <c r="GXC37" s="75"/>
      <c r="GXD37" s="75"/>
      <c r="GXE37" s="75"/>
      <c r="GXF37" s="75"/>
      <c r="GXG37" s="75"/>
      <c r="GXH37" s="75"/>
      <c r="GXI37" s="75"/>
      <c r="GXJ37" s="75"/>
      <c r="GXK37" s="75"/>
      <c r="GXL37" s="75"/>
      <c r="GXM37" s="75"/>
      <c r="GXN37" s="75"/>
      <c r="GXO37" s="75"/>
      <c r="GXP37" s="75"/>
      <c r="GXQ37" s="75"/>
      <c r="GXR37" s="75"/>
      <c r="GXS37" s="75"/>
      <c r="GXT37" s="75"/>
      <c r="GXU37" s="75"/>
      <c r="GXV37" s="75"/>
      <c r="GXW37" s="75"/>
      <c r="GXX37" s="75"/>
      <c r="GXY37" s="75"/>
      <c r="GXZ37" s="75"/>
      <c r="GYA37" s="75"/>
      <c r="GYB37" s="75"/>
      <c r="GYC37" s="75"/>
      <c r="GYD37" s="75"/>
      <c r="GYE37" s="75"/>
      <c r="GYF37" s="75"/>
      <c r="GYG37" s="75"/>
      <c r="GYH37" s="75"/>
      <c r="GYI37" s="75"/>
      <c r="GYJ37" s="75"/>
      <c r="GYK37" s="75"/>
      <c r="GYL37" s="75"/>
      <c r="GYM37" s="75"/>
      <c r="GYN37" s="75"/>
      <c r="GYO37" s="75"/>
      <c r="GYP37" s="75"/>
      <c r="GYQ37" s="75"/>
      <c r="GYR37" s="75"/>
      <c r="GYS37" s="75"/>
      <c r="GYT37" s="75"/>
      <c r="GYU37" s="75"/>
      <c r="GYV37" s="75"/>
      <c r="GYW37" s="75"/>
      <c r="GYX37" s="75"/>
      <c r="GYY37" s="75"/>
      <c r="GYZ37" s="75"/>
      <c r="GZA37" s="75"/>
      <c r="GZB37" s="75"/>
      <c r="GZC37" s="75"/>
      <c r="GZD37" s="75"/>
      <c r="GZE37" s="75"/>
      <c r="GZF37" s="75"/>
      <c r="GZG37" s="75"/>
      <c r="GZH37" s="75"/>
      <c r="GZI37" s="75"/>
      <c r="GZJ37" s="75"/>
      <c r="GZK37" s="75"/>
      <c r="GZL37" s="75"/>
      <c r="GZM37" s="75"/>
      <c r="GZN37" s="75"/>
      <c r="GZO37" s="75"/>
      <c r="GZP37" s="75"/>
      <c r="GZQ37" s="75"/>
      <c r="GZR37" s="75"/>
      <c r="GZS37" s="75"/>
      <c r="GZT37" s="75"/>
      <c r="GZU37" s="75"/>
      <c r="GZV37" s="75"/>
      <c r="GZW37" s="75"/>
      <c r="GZX37" s="75"/>
      <c r="GZY37" s="75"/>
      <c r="GZZ37" s="75"/>
      <c r="HAA37" s="75"/>
      <c r="HAB37" s="75"/>
      <c r="HAC37" s="75"/>
      <c r="HAD37" s="75"/>
      <c r="HAE37" s="75"/>
      <c r="HAF37" s="75"/>
      <c r="HAG37" s="75"/>
      <c r="HAH37" s="75"/>
      <c r="HAI37" s="75"/>
      <c r="HAJ37" s="75"/>
      <c r="HAK37" s="75"/>
      <c r="HAL37" s="75"/>
      <c r="HAM37" s="75"/>
      <c r="HAN37" s="75"/>
      <c r="HAO37" s="75"/>
      <c r="HAP37" s="75"/>
      <c r="HAQ37" s="75"/>
      <c r="HAR37" s="75"/>
      <c r="HAS37" s="75"/>
      <c r="HAT37" s="75"/>
      <c r="HAU37" s="75"/>
      <c r="HAV37" s="75"/>
      <c r="HAW37" s="75"/>
      <c r="HAX37" s="75"/>
      <c r="HAY37" s="75"/>
      <c r="HAZ37" s="75"/>
      <c r="HBA37" s="75"/>
      <c r="HBB37" s="75"/>
      <c r="HBC37" s="75"/>
      <c r="HBD37" s="75"/>
      <c r="HBE37" s="75"/>
      <c r="HBF37" s="75"/>
      <c r="HBG37" s="75"/>
      <c r="HBH37" s="75"/>
      <c r="HBI37" s="75"/>
      <c r="HBJ37" s="75"/>
      <c r="HBK37" s="75"/>
      <c r="HBL37" s="75"/>
      <c r="HBM37" s="75"/>
      <c r="HBN37" s="75"/>
      <c r="HBO37" s="75"/>
      <c r="HBP37" s="75"/>
      <c r="HBQ37" s="75"/>
      <c r="HBR37" s="75"/>
      <c r="HBS37" s="75"/>
      <c r="HBT37" s="75"/>
      <c r="HBU37" s="75"/>
      <c r="HBV37" s="75"/>
      <c r="HBW37" s="75"/>
      <c r="HBX37" s="75"/>
      <c r="HBY37" s="75"/>
      <c r="HBZ37" s="75"/>
      <c r="HCA37" s="75"/>
      <c r="HCB37" s="75"/>
      <c r="HCC37" s="75"/>
      <c r="HCD37" s="75"/>
      <c r="HCE37" s="75"/>
      <c r="HCF37" s="75"/>
      <c r="HCG37" s="75"/>
      <c r="HCH37" s="75"/>
      <c r="HCI37" s="75"/>
      <c r="HCJ37" s="75"/>
      <c r="HCK37" s="75"/>
      <c r="HCL37" s="75"/>
      <c r="HCM37" s="75"/>
      <c r="HCN37" s="75"/>
      <c r="HCO37" s="75"/>
      <c r="HCP37" s="75"/>
      <c r="HCQ37" s="75"/>
      <c r="HCR37" s="75"/>
      <c r="HCS37" s="75"/>
      <c r="HCT37" s="75"/>
      <c r="HCU37" s="75"/>
      <c r="HCV37" s="75"/>
      <c r="HCW37" s="75"/>
      <c r="HCX37" s="75"/>
      <c r="HCY37" s="75"/>
      <c r="HCZ37" s="75"/>
      <c r="HDA37" s="75"/>
      <c r="HDB37" s="75"/>
      <c r="HDC37" s="75"/>
      <c r="HDD37" s="75"/>
      <c r="HDE37" s="75"/>
      <c r="HDF37" s="75"/>
      <c r="HDG37" s="75"/>
      <c r="HDH37" s="75"/>
      <c r="HDI37" s="75"/>
      <c r="HDJ37" s="75"/>
      <c r="HDK37" s="75"/>
      <c r="HDL37" s="75"/>
      <c r="HDM37" s="75"/>
      <c r="HDN37" s="75"/>
      <c r="HDO37" s="75"/>
      <c r="HDP37" s="75"/>
      <c r="HDQ37" s="75"/>
      <c r="HDR37" s="75"/>
      <c r="HDS37" s="75"/>
      <c r="HDT37" s="75"/>
      <c r="HDU37" s="75"/>
      <c r="HDV37" s="75"/>
      <c r="HDW37" s="75"/>
      <c r="HDX37" s="75"/>
      <c r="HDY37" s="75"/>
      <c r="HDZ37" s="75"/>
      <c r="HEA37" s="75"/>
      <c r="HEB37" s="75"/>
      <c r="HEC37" s="75"/>
      <c r="HED37" s="75"/>
      <c r="HEE37" s="75"/>
      <c r="HEF37" s="75"/>
      <c r="HEG37" s="75"/>
      <c r="HEH37" s="75"/>
      <c r="HEI37" s="75"/>
      <c r="HEJ37" s="75"/>
      <c r="HEK37" s="75"/>
      <c r="HEL37" s="75"/>
      <c r="HEM37" s="75"/>
      <c r="HEN37" s="75"/>
      <c r="HEO37" s="75"/>
      <c r="HEP37" s="75"/>
      <c r="HEQ37" s="75"/>
      <c r="HER37" s="75"/>
      <c r="HES37" s="75"/>
      <c r="HET37" s="75"/>
      <c r="HEU37" s="75"/>
      <c r="HEV37" s="75"/>
      <c r="HEW37" s="75"/>
      <c r="HEX37" s="75"/>
      <c r="HEY37" s="75"/>
      <c r="HEZ37" s="75"/>
      <c r="HFA37" s="75"/>
      <c r="HFB37" s="75"/>
      <c r="HFC37" s="75"/>
      <c r="HFD37" s="75"/>
      <c r="HFE37" s="75"/>
      <c r="HFF37" s="75"/>
      <c r="HFG37" s="75"/>
      <c r="HFH37" s="75"/>
      <c r="HFI37" s="75"/>
      <c r="HFJ37" s="75"/>
      <c r="HFK37" s="75"/>
      <c r="HFL37" s="75"/>
      <c r="HFM37" s="75"/>
      <c r="HFN37" s="75"/>
      <c r="HFO37" s="75"/>
      <c r="HFP37" s="75"/>
      <c r="HFQ37" s="75"/>
      <c r="HFR37" s="75"/>
      <c r="HFS37" s="75"/>
      <c r="HFT37" s="75"/>
      <c r="HFU37" s="75"/>
      <c r="HFV37" s="75"/>
      <c r="HFW37" s="75"/>
      <c r="HFX37" s="75"/>
      <c r="HFY37" s="75"/>
      <c r="HFZ37" s="75"/>
      <c r="HGA37" s="75"/>
      <c r="HGB37" s="75"/>
      <c r="HGC37" s="75"/>
      <c r="HGD37" s="75"/>
      <c r="HGE37" s="75"/>
      <c r="HGF37" s="75"/>
      <c r="HGG37" s="75"/>
      <c r="HGH37" s="75"/>
      <c r="HGI37" s="75"/>
      <c r="HGJ37" s="75"/>
      <c r="HGK37" s="75"/>
      <c r="HGL37" s="75"/>
      <c r="HGM37" s="75"/>
      <c r="HGN37" s="75"/>
      <c r="HGO37" s="75"/>
      <c r="HGP37" s="75"/>
      <c r="HGQ37" s="75"/>
      <c r="HGR37" s="75"/>
      <c r="HGS37" s="75"/>
      <c r="HGT37" s="75"/>
      <c r="HGU37" s="75"/>
      <c r="HGV37" s="75"/>
      <c r="HGW37" s="75"/>
      <c r="HGX37" s="75"/>
      <c r="HGY37" s="75"/>
      <c r="HGZ37" s="75"/>
      <c r="HHA37" s="75"/>
      <c r="HHB37" s="75"/>
      <c r="HHC37" s="75"/>
      <c r="HHD37" s="75"/>
      <c r="HHE37" s="75"/>
      <c r="HHF37" s="75"/>
      <c r="HHG37" s="75"/>
      <c r="HHH37" s="75"/>
      <c r="HHI37" s="75"/>
      <c r="HHJ37" s="75"/>
      <c r="HHK37" s="75"/>
      <c r="HHL37" s="75"/>
      <c r="HHM37" s="75"/>
      <c r="HHN37" s="75"/>
      <c r="HHO37" s="75"/>
      <c r="HHP37" s="75"/>
      <c r="HHQ37" s="75"/>
      <c r="HHR37" s="75"/>
      <c r="HHS37" s="75"/>
      <c r="HHT37" s="75"/>
      <c r="HHU37" s="75"/>
      <c r="HHV37" s="75"/>
      <c r="HHW37" s="75"/>
      <c r="HHX37" s="75"/>
      <c r="HHY37" s="75"/>
      <c r="HHZ37" s="75"/>
      <c r="HIA37" s="75"/>
      <c r="HIB37" s="75"/>
      <c r="HIC37" s="75"/>
      <c r="HID37" s="75"/>
      <c r="HIE37" s="75"/>
      <c r="HIF37" s="75"/>
      <c r="HIG37" s="75"/>
      <c r="HIH37" s="75"/>
      <c r="HII37" s="75"/>
      <c r="HIJ37" s="75"/>
      <c r="HIK37" s="75"/>
      <c r="HIL37" s="75"/>
      <c r="HIM37" s="75"/>
      <c r="HIN37" s="75"/>
      <c r="HIO37" s="75"/>
      <c r="HIP37" s="75"/>
      <c r="HIQ37" s="75"/>
      <c r="HIR37" s="75"/>
      <c r="HIS37" s="75"/>
      <c r="HIT37" s="75"/>
      <c r="HIU37" s="75"/>
      <c r="HIV37" s="75"/>
      <c r="HIW37" s="75"/>
      <c r="HIX37" s="75"/>
      <c r="HIY37" s="75"/>
      <c r="HIZ37" s="75"/>
      <c r="HJA37" s="75"/>
      <c r="HJB37" s="75"/>
      <c r="HJC37" s="75"/>
      <c r="HJD37" s="75"/>
      <c r="HJE37" s="75"/>
      <c r="HJF37" s="75"/>
      <c r="HJG37" s="75"/>
      <c r="HJH37" s="75"/>
      <c r="HJI37" s="75"/>
      <c r="HJJ37" s="75"/>
      <c r="HJK37" s="75"/>
      <c r="HJL37" s="75"/>
      <c r="HJM37" s="75"/>
      <c r="HJN37" s="75"/>
      <c r="HJO37" s="75"/>
      <c r="HJP37" s="75"/>
      <c r="HJQ37" s="75"/>
      <c r="HJR37" s="75"/>
      <c r="HJS37" s="75"/>
      <c r="HJT37" s="75"/>
      <c r="HJU37" s="75"/>
      <c r="HJV37" s="75"/>
      <c r="HJW37" s="75"/>
      <c r="HJX37" s="75"/>
      <c r="HJY37" s="75"/>
      <c r="HJZ37" s="75"/>
      <c r="HKA37" s="75"/>
      <c r="HKB37" s="75"/>
      <c r="HKC37" s="75"/>
      <c r="HKD37" s="75"/>
      <c r="HKE37" s="75"/>
      <c r="HKF37" s="75"/>
      <c r="HKG37" s="75"/>
      <c r="HKH37" s="75"/>
      <c r="HKI37" s="75"/>
      <c r="HKJ37" s="75"/>
      <c r="HKK37" s="75"/>
      <c r="HKL37" s="75"/>
      <c r="HKM37" s="75"/>
      <c r="HKN37" s="75"/>
      <c r="HKO37" s="75"/>
      <c r="HKP37" s="75"/>
      <c r="HKQ37" s="75"/>
      <c r="HKR37" s="75"/>
      <c r="HKS37" s="75"/>
      <c r="HKT37" s="75"/>
      <c r="HKU37" s="75"/>
      <c r="HKV37" s="75"/>
      <c r="HKW37" s="75"/>
      <c r="HKX37" s="75"/>
      <c r="HKY37" s="75"/>
      <c r="HKZ37" s="75"/>
      <c r="HLA37" s="75"/>
      <c r="HLB37" s="75"/>
      <c r="HLC37" s="75"/>
      <c r="HLD37" s="75"/>
      <c r="HLE37" s="75"/>
      <c r="HLF37" s="75"/>
      <c r="HLG37" s="75"/>
      <c r="HLH37" s="75"/>
      <c r="HLI37" s="75"/>
      <c r="HLJ37" s="75"/>
      <c r="HLK37" s="75"/>
      <c r="HLL37" s="75"/>
      <c r="HLM37" s="75"/>
      <c r="HLN37" s="75"/>
      <c r="HLO37" s="75"/>
      <c r="HLP37" s="75"/>
      <c r="HLQ37" s="75"/>
      <c r="HLR37" s="75"/>
      <c r="HLS37" s="75"/>
      <c r="HLT37" s="75"/>
      <c r="HLU37" s="75"/>
      <c r="HLV37" s="75"/>
      <c r="HLW37" s="75"/>
      <c r="HLX37" s="75"/>
      <c r="HLY37" s="75"/>
      <c r="HLZ37" s="75"/>
      <c r="HMA37" s="75"/>
      <c r="HMB37" s="75"/>
      <c r="HMC37" s="75"/>
      <c r="HMD37" s="75"/>
      <c r="HME37" s="75"/>
      <c r="HMF37" s="75"/>
      <c r="HMG37" s="75"/>
      <c r="HMH37" s="75"/>
      <c r="HMI37" s="75"/>
      <c r="HMJ37" s="75"/>
      <c r="HMK37" s="75"/>
      <c r="HML37" s="75"/>
      <c r="HMM37" s="75"/>
      <c r="HMN37" s="75"/>
      <c r="HMO37" s="75"/>
      <c r="HMP37" s="75"/>
      <c r="HMQ37" s="75"/>
      <c r="HMR37" s="75"/>
      <c r="HMS37" s="75"/>
      <c r="HMT37" s="75"/>
      <c r="HMU37" s="75"/>
      <c r="HMV37" s="75"/>
      <c r="HMW37" s="75"/>
      <c r="HMX37" s="75"/>
      <c r="HMY37" s="75"/>
      <c r="HMZ37" s="75"/>
      <c r="HNA37" s="75"/>
      <c r="HNB37" s="75"/>
      <c r="HNC37" s="75"/>
      <c r="HND37" s="75"/>
      <c r="HNE37" s="75"/>
      <c r="HNF37" s="75"/>
      <c r="HNG37" s="75"/>
      <c r="HNH37" s="75"/>
      <c r="HNI37" s="75"/>
      <c r="HNJ37" s="75"/>
      <c r="HNK37" s="75"/>
      <c r="HNL37" s="75"/>
      <c r="HNM37" s="75"/>
      <c r="HNN37" s="75"/>
      <c r="HNO37" s="75"/>
      <c r="HNP37" s="75"/>
      <c r="HNQ37" s="75"/>
      <c r="HNR37" s="75"/>
      <c r="HNS37" s="75"/>
      <c r="HNT37" s="75"/>
      <c r="HNU37" s="75"/>
      <c r="HNV37" s="75"/>
      <c r="HNW37" s="75"/>
      <c r="HNX37" s="75"/>
      <c r="HNY37" s="75"/>
      <c r="HNZ37" s="75"/>
      <c r="HOA37" s="75"/>
      <c r="HOB37" s="75"/>
      <c r="HOC37" s="75"/>
      <c r="HOD37" s="75"/>
      <c r="HOE37" s="75"/>
      <c r="HOF37" s="75"/>
      <c r="HOG37" s="75"/>
      <c r="HOH37" s="75"/>
      <c r="HOI37" s="75"/>
      <c r="HOJ37" s="75"/>
      <c r="HOK37" s="75"/>
      <c r="HOL37" s="75"/>
      <c r="HOM37" s="75"/>
      <c r="HON37" s="75"/>
      <c r="HOO37" s="75"/>
      <c r="HOP37" s="75"/>
      <c r="HOQ37" s="75"/>
      <c r="HOR37" s="75"/>
      <c r="HOS37" s="75"/>
      <c r="HOT37" s="75"/>
      <c r="HOU37" s="75"/>
      <c r="HOV37" s="75"/>
      <c r="HOW37" s="75"/>
      <c r="HOX37" s="75"/>
      <c r="HOY37" s="75"/>
      <c r="HOZ37" s="75"/>
      <c r="HPA37" s="75"/>
      <c r="HPB37" s="75"/>
      <c r="HPC37" s="75"/>
      <c r="HPD37" s="75"/>
      <c r="HPE37" s="75"/>
      <c r="HPF37" s="75"/>
      <c r="HPG37" s="75"/>
      <c r="HPH37" s="75"/>
      <c r="HPI37" s="75"/>
      <c r="HPJ37" s="75"/>
      <c r="HPK37" s="75"/>
      <c r="HPL37" s="75"/>
      <c r="HPM37" s="75"/>
      <c r="HPN37" s="75"/>
      <c r="HPO37" s="75"/>
      <c r="HPP37" s="75"/>
      <c r="HPQ37" s="75"/>
      <c r="HPR37" s="75"/>
      <c r="HPS37" s="75"/>
      <c r="HPT37" s="75"/>
      <c r="HPU37" s="75"/>
      <c r="HPV37" s="75"/>
      <c r="HPW37" s="75"/>
      <c r="HPX37" s="75"/>
      <c r="HPY37" s="75"/>
      <c r="HPZ37" s="75"/>
      <c r="HQA37" s="75"/>
      <c r="HQB37" s="75"/>
      <c r="HQC37" s="75"/>
      <c r="HQD37" s="75"/>
      <c r="HQE37" s="75"/>
      <c r="HQF37" s="75"/>
      <c r="HQG37" s="75"/>
      <c r="HQH37" s="75"/>
      <c r="HQI37" s="75"/>
      <c r="HQJ37" s="75"/>
      <c r="HQK37" s="75"/>
      <c r="HQL37" s="75"/>
      <c r="HQM37" s="75"/>
      <c r="HQN37" s="75"/>
      <c r="HQO37" s="75"/>
      <c r="HQP37" s="75"/>
      <c r="HQQ37" s="75"/>
      <c r="HQR37" s="75"/>
      <c r="HQS37" s="75"/>
      <c r="HQT37" s="75"/>
      <c r="HQU37" s="75"/>
      <c r="HQV37" s="75"/>
      <c r="HQW37" s="75"/>
      <c r="HQX37" s="75"/>
      <c r="HQY37" s="75"/>
      <c r="HQZ37" s="75"/>
      <c r="HRA37" s="75"/>
      <c r="HRB37" s="75"/>
      <c r="HRC37" s="75"/>
      <c r="HRD37" s="75"/>
      <c r="HRE37" s="75"/>
      <c r="HRF37" s="75"/>
      <c r="HRG37" s="75"/>
      <c r="HRH37" s="75"/>
      <c r="HRI37" s="75"/>
      <c r="HRJ37" s="75"/>
      <c r="HRK37" s="75"/>
      <c r="HRL37" s="75"/>
      <c r="HRM37" s="75"/>
      <c r="HRN37" s="75"/>
      <c r="HRO37" s="75"/>
      <c r="HRP37" s="75"/>
      <c r="HRQ37" s="75"/>
      <c r="HRR37" s="75"/>
      <c r="HRS37" s="75"/>
      <c r="HRT37" s="75"/>
      <c r="HRU37" s="75"/>
      <c r="HRV37" s="75"/>
      <c r="HRW37" s="75"/>
      <c r="HRX37" s="75"/>
      <c r="HRY37" s="75"/>
      <c r="HRZ37" s="75"/>
      <c r="HSA37" s="75"/>
      <c r="HSB37" s="75"/>
      <c r="HSC37" s="75"/>
      <c r="HSD37" s="75"/>
      <c r="HSE37" s="75"/>
      <c r="HSF37" s="75"/>
      <c r="HSG37" s="75"/>
      <c r="HSH37" s="75"/>
      <c r="HSI37" s="75"/>
      <c r="HSJ37" s="75"/>
      <c r="HSK37" s="75"/>
      <c r="HSL37" s="75"/>
      <c r="HSM37" s="75"/>
      <c r="HSN37" s="75"/>
      <c r="HSO37" s="75"/>
      <c r="HSP37" s="75"/>
      <c r="HSQ37" s="75"/>
      <c r="HSR37" s="75"/>
      <c r="HSS37" s="75"/>
      <c r="HST37" s="75"/>
      <c r="HSU37" s="75"/>
      <c r="HSV37" s="75"/>
      <c r="HSW37" s="75"/>
      <c r="HSX37" s="75"/>
      <c r="HSY37" s="75"/>
      <c r="HSZ37" s="75"/>
      <c r="HTA37" s="75"/>
      <c r="HTB37" s="75"/>
      <c r="HTC37" s="75"/>
      <c r="HTD37" s="75"/>
      <c r="HTE37" s="75"/>
      <c r="HTF37" s="75"/>
      <c r="HTG37" s="75"/>
      <c r="HTH37" s="75"/>
      <c r="HTI37" s="75"/>
      <c r="HTJ37" s="75"/>
      <c r="HTK37" s="75"/>
      <c r="HTL37" s="75"/>
      <c r="HTM37" s="75"/>
      <c r="HTN37" s="75"/>
      <c r="HTO37" s="75"/>
      <c r="HTP37" s="75"/>
      <c r="HTQ37" s="75"/>
      <c r="HTR37" s="75"/>
      <c r="HTS37" s="75"/>
      <c r="HTT37" s="75"/>
      <c r="HTU37" s="75"/>
      <c r="HTV37" s="75"/>
      <c r="HTW37" s="75"/>
      <c r="HTX37" s="75"/>
      <c r="HTY37" s="75"/>
      <c r="HTZ37" s="75"/>
      <c r="HUA37" s="75"/>
      <c r="HUB37" s="75"/>
      <c r="HUC37" s="75"/>
      <c r="HUD37" s="75"/>
      <c r="HUE37" s="75"/>
      <c r="HUF37" s="75"/>
      <c r="HUG37" s="75"/>
      <c r="HUH37" s="75"/>
      <c r="HUI37" s="75"/>
      <c r="HUJ37" s="75"/>
      <c r="HUK37" s="75"/>
      <c r="HUL37" s="75"/>
      <c r="HUM37" s="75"/>
      <c r="HUN37" s="75"/>
      <c r="HUO37" s="75"/>
      <c r="HUP37" s="75"/>
      <c r="HUQ37" s="75"/>
      <c r="HUR37" s="75"/>
      <c r="HUS37" s="75"/>
      <c r="HUT37" s="75"/>
      <c r="HUU37" s="75"/>
      <c r="HUV37" s="75"/>
      <c r="HUW37" s="75"/>
      <c r="HUX37" s="75"/>
      <c r="HUY37" s="75"/>
      <c r="HUZ37" s="75"/>
      <c r="HVA37" s="75"/>
      <c r="HVB37" s="75"/>
      <c r="HVC37" s="75"/>
      <c r="HVD37" s="75"/>
      <c r="HVE37" s="75"/>
      <c r="HVF37" s="75"/>
      <c r="HVG37" s="75"/>
      <c r="HVH37" s="75"/>
      <c r="HVI37" s="75"/>
      <c r="HVJ37" s="75"/>
      <c r="HVK37" s="75"/>
      <c r="HVL37" s="75"/>
      <c r="HVM37" s="75"/>
      <c r="HVN37" s="75"/>
      <c r="HVO37" s="75"/>
      <c r="HVP37" s="75"/>
      <c r="HVQ37" s="75"/>
      <c r="HVR37" s="75"/>
      <c r="HVS37" s="75"/>
      <c r="HVT37" s="75"/>
      <c r="HVU37" s="75"/>
      <c r="HVV37" s="75"/>
      <c r="HVW37" s="75"/>
      <c r="HVX37" s="75"/>
      <c r="HVY37" s="75"/>
      <c r="HVZ37" s="75"/>
      <c r="HWA37" s="75"/>
      <c r="HWB37" s="75"/>
      <c r="HWC37" s="75"/>
      <c r="HWD37" s="75"/>
      <c r="HWE37" s="75"/>
      <c r="HWF37" s="75"/>
      <c r="HWG37" s="75"/>
      <c r="HWH37" s="75"/>
      <c r="HWI37" s="75"/>
      <c r="HWJ37" s="75"/>
      <c r="HWK37" s="75"/>
      <c r="HWL37" s="75"/>
      <c r="HWM37" s="75"/>
      <c r="HWN37" s="75"/>
      <c r="HWO37" s="75"/>
      <c r="HWP37" s="75"/>
      <c r="HWQ37" s="75"/>
      <c r="HWR37" s="75"/>
      <c r="HWS37" s="75"/>
      <c r="HWT37" s="75"/>
      <c r="HWU37" s="75"/>
      <c r="HWV37" s="75"/>
      <c r="HWW37" s="75"/>
      <c r="HWX37" s="75"/>
      <c r="HWY37" s="75"/>
      <c r="HWZ37" s="75"/>
      <c r="HXA37" s="75"/>
      <c r="HXB37" s="75"/>
      <c r="HXC37" s="75"/>
      <c r="HXD37" s="75"/>
      <c r="HXE37" s="75"/>
      <c r="HXF37" s="75"/>
      <c r="HXG37" s="75"/>
      <c r="HXH37" s="75"/>
      <c r="HXI37" s="75"/>
      <c r="HXJ37" s="75"/>
      <c r="HXK37" s="75"/>
      <c r="HXL37" s="75"/>
      <c r="HXM37" s="75"/>
      <c r="HXN37" s="75"/>
      <c r="HXO37" s="75"/>
      <c r="HXP37" s="75"/>
      <c r="HXQ37" s="75"/>
      <c r="HXR37" s="75"/>
      <c r="HXS37" s="75"/>
      <c r="HXT37" s="75"/>
      <c r="HXU37" s="75"/>
      <c r="HXV37" s="75"/>
      <c r="HXW37" s="75"/>
      <c r="HXX37" s="75"/>
      <c r="HXY37" s="75"/>
      <c r="HXZ37" s="75"/>
      <c r="HYA37" s="75"/>
      <c r="HYB37" s="75"/>
      <c r="HYC37" s="75"/>
      <c r="HYD37" s="75"/>
      <c r="HYE37" s="75"/>
      <c r="HYF37" s="75"/>
      <c r="HYG37" s="75"/>
      <c r="HYH37" s="75"/>
      <c r="HYI37" s="75"/>
      <c r="HYJ37" s="75"/>
      <c r="HYK37" s="75"/>
      <c r="HYL37" s="75"/>
      <c r="HYM37" s="75"/>
      <c r="HYN37" s="75"/>
      <c r="HYO37" s="75"/>
      <c r="HYP37" s="75"/>
      <c r="HYQ37" s="75"/>
      <c r="HYR37" s="75"/>
      <c r="HYS37" s="75"/>
      <c r="HYT37" s="75"/>
      <c r="HYU37" s="75"/>
      <c r="HYV37" s="75"/>
      <c r="HYW37" s="75"/>
      <c r="HYX37" s="75"/>
      <c r="HYY37" s="75"/>
      <c r="HYZ37" s="75"/>
      <c r="HZA37" s="75"/>
      <c r="HZB37" s="75"/>
      <c r="HZC37" s="75"/>
      <c r="HZD37" s="75"/>
      <c r="HZE37" s="75"/>
      <c r="HZF37" s="75"/>
      <c r="HZG37" s="75"/>
      <c r="HZH37" s="75"/>
      <c r="HZI37" s="75"/>
      <c r="HZJ37" s="75"/>
      <c r="HZK37" s="75"/>
      <c r="HZL37" s="75"/>
      <c r="HZM37" s="75"/>
      <c r="HZN37" s="75"/>
      <c r="HZO37" s="75"/>
      <c r="HZP37" s="75"/>
      <c r="HZQ37" s="75"/>
      <c r="HZR37" s="75"/>
      <c r="HZS37" s="75"/>
      <c r="HZT37" s="75"/>
      <c r="HZU37" s="75"/>
      <c r="HZV37" s="75"/>
      <c r="HZW37" s="75"/>
      <c r="HZX37" s="75"/>
      <c r="HZY37" s="75"/>
      <c r="HZZ37" s="75"/>
      <c r="IAA37" s="75"/>
      <c r="IAB37" s="75"/>
      <c r="IAC37" s="75"/>
      <c r="IAD37" s="75"/>
      <c r="IAE37" s="75"/>
      <c r="IAF37" s="75"/>
      <c r="IAG37" s="75"/>
      <c r="IAH37" s="75"/>
      <c r="IAI37" s="75"/>
      <c r="IAJ37" s="75"/>
      <c r="IAK37" s="75"/>
      <c r="IAL37" s="75"/>
      <c r="IAM37" s="75"/>
      <c r="IAN37" s="75"/>
      <c r="IAO37" s="75"/>
      <c r="IAP37" s="75"/>
      <c r="IAQ37" s="75"/>
      <c r="IAR37" s="75"/>
      <c r="IAS37" s="75"/>
      <c r="IAT37" s="75"/>
      <c r="IAU37" s="75"/>
      <c r="IAV37" s="75"/>
      <c r="IAW37" s="75"/>
      <c r="IAX37" s="75"/>
      <c r="IAY37" s="75"/>
      <c r="IAZ37" s="75"/>
      <c r="IBA37" s="75"/>
      <c r="IBB37" s="75"/>
      <c r="IBC37" s="75"/>
      <c r="IBD37" s="75"/>
      <c r="IBE37" s="75"/>
      <c r="IBF37" s="75"/>
      <c r="IBG37" s="75"/>
      <c r="IBH37" s="75"/>
      <c r="IBI37" s="75"/>
      <c r="IBJ37" s="75"/>
      <c r="IBK37" s="75"/>
      <c r="IBL37" s="75"/>
      <c r="IBM37" s="75"/>
      <c r="IBN37" s="75"/>
      <c r="IBO37" s="75"/>
      <c r="IBP37" s="75"/>
      <c r="IBQ37" s="75"/>
      <c r="IBR37" s="75"/>
      <c r="IBS37" s="75"/>
      <c r="IBT37" s="75"/>
      <c r="IBU37" s="75"/>
      <c r="IBV37" s="75"/>
      <c r="IBW37" s="75"/>
      <c r="IBX37" s="75"/>
      <c r="IBY37" s="75"/>
      <c r="IBZ37" s="75"/>
      <c r="ICA37" s="75"/>
      <c r="ICB37" s="75"/>
      <c r="ICC37" s="75"/>
      <c r="ICD37" s="75"/>
      <c r="ICE37" s="75"/>
      <c r="ICF37" s="75"/>
      <c r="ICG37" s="75"/>
      <c r="ICH37" s="75"/>
      <c r="ICI37" s="75"/>
      <c r="ICJ37" s="75"/>
      <c r="ICK37" s="75"/>
      <c r="ICL37" s="75"/>
      <c r="ICM37" s="75"/>
      <c r="ICN37" s="75"/>
      <c r="ICO37" s="75"/>
      <c r="ICP37" s="75"/>
      <c r="ICQ37" s="75"/>
      <c r="ICR37" s="75"/>
      <c r="ICS37" s="75"/>
      <c r="ICT37" s="75"/>
      <c r="ICU37" s="75"/>
      <c r="ICV37" s="75"/>
      <c r="ICW37" s="75"/>
      <c r="ICX37" s="75"/>
      <c r="ICY37" s="75"/>
      <c r="ICZ37" s="75"/>
      <c r="IDA37" s="75"/>
      <c r="IDB37" s="75"/>
      <c r="IDC37" s="75"/>
      <c r="IDD37" s="75"/>
      <c r="IDE37" s="75"/>
      <c r="IDF37" s="75"/>
      <c r="IDG37" s="75"/>
      <c r="IDH37" s="75"/>
      <c r="IDI37" s="75"/>
      <c r="IDJ37" s="75"/>
      <c r="IDK37" s="75"/>
      <c r="IDL37" s="75"/>
      <c r="IDM37" s="75"/>
      <c r="IDN37" s="75"/>
      <c r="IDO37" s="75"/>
      <c r="IDP37" s="75"/>
      <c r="IDQ37" s="75"/>
      <c r="IDR37" s="75"/>
      <c r="IDS37" s="75"/>
      <c r="IDT37" s="75"/>
      <c r="IDU37" s="75"/>
      <c r="IDV37" s="75"/>
      <c r="IDW37" s="75"/>
      <c r="IDX37" s="75"/>
      <c r="IDY37" s="75"/>
      <c r="IDZ37" s="75"/>
      <c r="IEA37" s="75"/>
      <c r="IEB37" s="75"/>
      <c r="IEC37" s="75"/>
      <c r="IED37" s="75"/>
      <c r="IEE37" s="75"/>
      <c r="IEF37" s="75"/>
      <c r="IEG37" s="75"/>
      <c r="IEH37" s="75"/>
      <c r="IEI37" s="75"/>
      <c r="IEJ37" s="75"/>
      <c r="IEK37" s="75"/>
      <c r="IEL37" s="75"/>
      <c r="IEM37" s="75"/>
      <c r="IEN37" s="75"/>
      <c r="IEO37" s="75"/>
      <c r="IEP37" s="75"/>
      <c r="IEQ37" s="75"/>
      <c r="IER37" s="75"/>
      <c r="IES37" s="75"/>
      <c r="IET37" s="75"/>
      <c r="IEU37" s="75"/>
      <c r="IEV37" s="75"/>
      <c r="IEW37" s="75"/>
      <c r="IEX37" s="75"/>
      <c r="IEY37" s="75"/>
      <c r="IEZ37" s="75"/>
      <c r="IFA37" s="75"/>
      <c r="IFB37" s="75"/>
      <c r="IFC37" s="75"/>
      <c r="IFD37" s="75"/>
      <c r="IFE37" s="75"/>
      <c r="IFF37" s="75"/>
      <c r="IFG37" s="75"/>
      <c r="IFH37" s="75"/>
      <c r="IFI37" s="75"/>
      <c r="IFJ37" s="75"/>
      <c r="IFK37" s="75"/>
      <c r="IFL37" s="75"/>
      <c r="IFM37" s="75"/>
      <c r="IFN37" s="75"/>
      <c r="IFO37" s="75"/>
      <c r="IFP37" s="75"/>
      <c r="IFQ37" s="75"/>
      <c r="IFR37" s="75"/>
      <c r="IFS37" s="75"/>
      <c r="IFT37" s="75"/>
      <c r="IFU37" s="75"/>
      <c r="IFV37" s="75"/>
      <c r="IFW37" s="75"/>
      <c r="IFX37" s="75"/>
      <c r="IFY37" s="75"/>
      <c r="IFZ37" s="75"/>
      <c r="IGA37" s="75"/>
      <c r="IGB37" s="75"/>
      <c r="IGC37" s="75"/>
      <c r="IGD37" s="75"/>
      <c r="IGE37" s="75"/>
      <c r="IGF37" s="75"/>
      <c r="IGG37" s="75"/>
      <c r="IGH37" s="75"/>
      <c r="IGI37" s="75"/>
      <c r="IGJ37" s="75"/>
      <c r="IGK37" s="75"/>
      <c r="IGL37" s="75"/>
      <c r="IGM37" s="75"/>
      <c r="IGN37" s="75"/>
      <c r="IGO37" s="75"/>
      <c r="IGP37" s="75"/>
      <c r="IGQ37" s="75"/>
      <c r="IGR37" s="75"/>
      <c r="IGS37" s="75"/>
      <c r="IGT37" s="75"/>
      <c r="IGU37" s="75"/>
      <c r="IGV37" s="75"/>
      <c r="IGW37" s="75"/>
      <c r="IGX37" s="75"/>
      <c r="IGY37" s="75"/>
      <c r="IGZ37" s="75"/>
      <c r="IHA37" s="75"/>
      <c r="IHB37" s="75"/>
      <c r="IHC37" s="75"/>
      <c r="IHD37" s="75"/>
      <c r="IHE37" s="75"/>
      <c r="IHF37" s="75"/>
      <c r="IHG37" s="75"/>
      <c r="IHH37" s="75"/>
      <c r="IHI37" s="75"/>
      <c r="IHJ37" s="75"/>
      <c r="IHK37" s="75"/>
      <c r="IHL37" s="75"/>
      <c r="IHM37" s="75"/>
      <c r="IHN37" s="75"/>
      <c r="IHO37" s="75"/>
      <c r="IHP37" s="75"/>
      <c r="IHQ37" s="75"/>
      <c r="IHR37" s="75"/>
      <c r="IHS37" s="75"/>
      <c r="IHT37" s="75"/>
      <c r="IHU37" s="75"/>
      <c r="IHV37" s="75"/>
      <c r="IHW37" s="75"/>
      <c r="IHX37" s="75"/>
      <c r="IHY37" s="75"/>
      <c r="IHZ37" s="75"/>
      <c r="IIA37" s="75"/>
      <c r="IIB37" s="75"/>
      <c r="IIC37" s="75"/>
      <c r="IID37" s="75"/>
      <c r="IIE37" s="75"/>
      <c r="IIF37" s="75"/>
      <c r="IIG37" s="75"/>
      <c r="IIH37" s="75"/>
      <c r="III37" s="75"/>
      <c r="IIJ37" s="75"/>
      <c r="IIK37" s="75"/>
      <c r="IIL37" s="75"/>
      <c r="IIM37" s="75"/>
      <c r="IIN37" s="75"/>
      <c r="IIO37" s="75"/>
      <c r="IIP37" s="75"/>
      <c r="IIQ37" s="75"/>
      <c r="IIR37" s="75"/>
      <c r="IIS37" s="75"/>
      <c r="IIT37" s="75"/>
      <c r="IIU37" s="75"/>
      <c r="IIV37" s="75"/>
      <c r="IIW37" s="75"/>
      <c r="IIX37" s="75"/>
      <c r="IIY37" s="75"/>
      <c r="IIZ37" s="75"/>
      <c r="IJA37" s="75"/>
      <c r="IJB37" s="75"/>
      <c r="IJC37" s="75"/>
      <c r="IJD37" s="75"/>
      <c r="IJE37" s="75"/>
      <c r="IJF37" s="75"/>
      <c r="IJG37" s="75"/>
      <c r="IJH37" s="75"/>
      <c r="IJI37" s="75"/>
      <c r="IJJ37" s="75"/>
      <c r="IJK37" s="75"/>
      <c r="IJL37" s="75"/>
      <c r="IJM37" s="75"/>
      <c r="IJN37" s="75"/>
      <c r="IJO37" s="75"/>
      <c r="IJP37" s="75"/>
      <c r="IJQ37" s="75"/>
      <c r="IJR37" s="75"/>
      <c r="IJS37" s="75"/>
      <c r="IJT37" s="75"/>
      <c r="IJU37" s="75"/>
      <c r="IJV37" s="75"/>
      <c r="IJW37" s="75"/>
      <c r="IJX37" s="75"/>
      <c r="IJY37" s="75"/>
      <c r="IJZ37" s="75"/>
      <c r="IKA37" s="75"/>
      <c r="IKB37" s="75"/>
      <c r="IKC37" s="75"/>
      <c r="IKD37" s="75"/>
      <c r="IKE37" s="75"/>
      <c r="IKF37" s="75"/>
      <c r="IKG37" s="75"/>
      <c r="IKH37" s="75"/>
      <c r="IKI37" s="75"/>
      <c r="IKJ37" s="75"/>
      <c r="IKK37" s="75"/>
      <c r="IKL37" s="75"/>
      <c r="IKM37" s="75"/>
      <c r="IKN37" s="75"/>
      <c r="IKO37" s="75"/>
      <c r="IKP37" s="75"/>
      <c r="IKQ37" s="75"/>
      <c r="IKR37" s="75"/>
      <c r="IKS37" s="75"/>
      <c r="IKT37" s="75"/>
      <c r="IKU37" s="75"/>
      <c r="IKV37" s="75"/>
      <c r="IKW37" s="75"/>
      <c r="IKX37" s="75"/>
      <c r="IKY37" s="75"/>
      <c r="IKZ37" s="75"/>
      <c r="ILA37" s="75"/>
      <c r="ILB37" s="75"/>
      <c r="ILC37" s="75"/>
      <c r="ILD37" s="75"/>
      <c r="ILE37" s="75"/>
      <c r="ILF37" s="75"/>
      <c r="ILG37" s="75"/>
      <c r="ILH37" s="75"/>
      <c r="ILI37" s="75"/>
      <c r="ILJ37" s="75"/>
      <c r="ILK37" s="75"/>
      <c r="ILL37" s="75"/>
      <c r="ILM37" s="75"/>
      <c r="ILN37" s="75"/>
      <c r="ILO37" s="75"/>
      <c r="ILP37" s="75"/>
      <c r="ILQ37" s="75"/>
      <c r="ILR37" s="75"/>
      <c r="ILS37" s="75"/>
      <c r="ILT37" s="75"/>
      <c r="ILU37" s="75"/>
      <c r="ILV37" s="75"/>
      <c r="ILW37" s="75"/>
      <c r="ILX37" s="75"/>
      <c r="ILY37" s="75"/>
      <c r="ILZ37" s="75"/>
      <c r="IMA37" s="75"/>
      <c r="IMB37" s="75"/>
      <c r="IMC37" s="75"/>
      <c r="IMD37" s="75"/>
      <c r="IME37" s="75"/>
      <c r="IMF37" s="75"/>
      <c r="IMG37" s="75"/>
      <c r="IMH37" s="75"/>
      <c r="IMI37" s="75"/>
      <c r="IMJ37" s="75"/>
      <c r="IMK37" s="75"/>
      <c r="IML37" s="75"/>
      <c r="IMM37" s="75"/>
      <c r="IMN37" s="75"/>
      <c r="IMO37" s="75"/>
      <c r="IMP37" s="75"/>
      <c r="IMQ37" s="75"/>
      <c r="IMR37" s="75"/>
      <c r="IMS37" s="75"/>
      <c r="IMT37" s="75"/>
      <c r="IMU37" s="75"/>
      <c r="IMV37" s="75"/>
      <c r="IMW37" s="75"/>
      <c r="IMX37" s="75"/>
      <c r="IMY37" s="75"/>
      <c r="IMZ37" s="75"/>
      <c r="INA37" s="75"/>
      <c r="INB37" s="75"/>
      <c r="INC37" s="75"/>
      <c r="IND37" s="75"/>
      <c r="INE37" s="75"/>
      <c r="INF37" s="75"/>
      <c r="ING37" s="75"/>
      <c r="INH37" s="75"/>
      <c r="INI37" s="75"/>
      <c r="INJ37" s="75"/>
      <c r="INK37" s="75"/>
      <c r="INL37" s="75"/>
      <c r="INM37" s="75"/>
      <c r="INN37" s="75"/>
      <c r="INO37" s="75"/>
      <c r="INP37" s="75"/>
      <c r="INQ37" s="75"/>
      <c r="INR37" s="75"/>
      <c r="INS37" s="75"/>
      <c r="INT37" s="75"/>
      <c r="INU37" s="75"/>
      <c r="INV37" s="75"/>
      <c r="INW37" s="75"/>
      <c r="INX37" s="75"/>
      <c r="INY37" s="75"/>
      <c r="INZ37" s="75"/>
      <c r="IOA37" s="75"/>
      <c r="IOB37" s="75"/>
      <c r="IOC37" s="75"/>
      <c r="IOD37" s="75"/>
      <c r="IOE37" s="75"/>
      <c r="IOF37" s="75"/>
      <c r="IOG37" s="75"/>
      <c r="IOH37" s="75"/>
      <c r="IOI37" s="75"/>
      <c r="IOJ37" s="75"/>
      <c r="IOK37" s="75"/>
      <c r="IOL37" s="75"/>
      <c r="IOM37" s="75"/>
      <c r="ION37" s="75"/>
      <c r="IOO37" s="75"/>
      <c r="IOP37" s="75"/>
      <c r="IOQ37" s="75"/>
      <c r="IOR37" s="75"/>
      <c r="IOS37" s="75"/>
      <c r="IOT37" s="75"/>
      <c r="IOU37" s="75"/>
      <c r="IOV37" s="75"/>
      <c r="IOW37" s="75"/>
      <c r="IOX37" s="75"/>
      <c r="IOY37" s="75"/>
      <c r="IOZ37" s="75"/>
      <c r="IPA37" s="75"/>
      <c r="IPB37" s="75"/>
      <c r="IPC37" s="75"/>
      <c r="IPD37" s="75"/>
      <c r="IPE37" s="75"/>
      <c r="IPF37" s="75"/>
      <c r="IPG37" s="75"/>
      <c r="IPH37" s="75"/>
      <c r="IPI37" s="75"/>
      <c r="IPJ37" s="75"/>
      <c r="IPK37" s="75"/>
      <c r="IPL37" s="75"/>
      <c r="IPM37" s="75"/>
      <c r="IPN37" s="75"/>
      <c r="IPO37" s="75"/>
      <c r="IPP37" s="75"/>
      <c r="IPQ37" s="75"/>
      <c r="IPR37" s="75"/>
      <c r="IPS37" s="75"/>
      <c r="IPT37" s="75"/>
      <c r="IPU37" s="75"/>
      <c r="IPV37" s="75"/>
      <c r="IPW37" s="75"/>
      <c r="IPX37" s="75"/>
      <c r="IPY37" s="75"/>
      <c r="IPZ37" s="75"/>
      <c r="IQA37" s="75"/>
      <c r="IQB37" s="75"/>
      <c r="IQC37" s="75"/>
      <c r="IQD37" s="75"/>
      <c r="IQE37" s="75"/>
      <c r="IQF37" s="75"/>
      <c r="IQG37" s="75"/>
      <c r="IQH37" s="75"/>
      <c r="IQI37" s="75"/>
      <c r="IQJ37" s="75"/>
      <c r="IQK37" s="75"/>
      <c r="IQL37" s="75"/>
      <c r="IQM37" s="75"/>
      <c r="IQN37" s="75"/>
      <c r="IQO37" s="75"/>
      <c r="IQP37" s="75"/>
      <c r="IQQ37" s="75"/>
      <c r="IQR37" s="75"/>
      <c r="IQS37" s="75"/>
      <c r="IQT37" s="75"/>
      <c r="IQU37" s="75"/>
      <c r="IQV37" s="75"/>
      <c r="IQW37" s="75"/>
      <c r="IQX37" s="75"/>
      <c r="IQY37" s="75"/>
      <c r="IQZ37" s="75"/>
      <c r="IRA37" s="75"/>
      <c r="IRB37" s="75"/>
      <c r="IRC37" s="75"/>
      <c r="IRD37" s="75"/>
      <c r="IRE37" s="75"/>
      <c r="IRF37" s="75"/>
      <c r="IRG37" s="75"/>
      <c r="IRH37" s="75"/>
      <c r="IRI37" s="75"/>
      <c r="IRJ37" s="75"/>
      <c r="IRK37" s="75"/>
      <c r="IRL37" s="75"/>
      <c r="IRM37" s="75"/>
      <c r="IRN37" s="75"/>
      <c r="IRO37" s="75"/>
      <c r="IRP37" s="75"/>
      <c r="IRQ37" s="75"/>
      <c r="IRR37" s="75"/>
      <c r="IRS37" s="75"/>
      <c r="IRT37" s="75"/>
      <c r="IRU37" s="75"/>
      <c r="IRV37" s="75"/>
      <c r="IRW37" s="75"/>
      <c r="IRX37" s="75"/>
      <c r="IRY37" s="75"/>
      <c r="IRZ37" s="75"/>
      <c r="ISA37" s="75"/>
      <c r="ISB37" s="75"/>
      <c r="ISC37" s="75"/>
      <c r="ISD37" s="75"/>
      <c r="ISE37" s="75"/>
      <c r="ISF37" s="75"/>
      <c r="ISG37" s="75"/>
      <c r="ISH37" s="75"/>
      <c r="ISI37" s="75"/>
      <c r="ISJ37" s="75"/>
      <c r="ISK37" s="75"/>
      <c r="ISL37" s="75"/>
      <c r="ISM37" s="75"/>
      <c r="ISN37" s="75"/>
      <c r="ISO37" s="75"/>
      <c r="ISP37" s="75"/>
      <c r="ISQ37" s="75"/>
      <c r="ISR37" s="75"/>
      <c r="ISS37" s="75"/>
      <c r="IST37" s="75"/>
      <c r="ISU37" s="75"/>
      <c r="ISV37" s="75"/>
      <c r="ISW37" s="75"/>
      <c r="ISX37" s="75"/>
      <c r="ISY37" s="75"/>
      <c r="ISZ37" s="75"/>
      <c r="ITA37" s="75"/>
      <c r="ITB37" s="75"/>
      <c r="ITC37" s="75"/>
      <c r="ITD37" s="75"/>
      <c r="ITE37" s="75"/>
      <c r="ITF37" s="75"/>
      <c r="ITG37" s="75"/>
      <c r="ITH37" s="75"/>
      <c r="ITI37" s="75"/>
      <c r="ITJ37" s="75"/>
      <c r="ITK37" s="75"/>
      <c r="ITL37" s="75"/>
      <c r="ITM37" s="75"/>
      <c r="ITN37" s="75"/>
      <c r="ITO37" s="75"/>
      <c r="ITP37" s="75"/>
      <c r="ITQ37" s="75"/>
      <c r="ITR37" s="75"/>
      <c r="ITS37" s="75"/>
      <c r="ITT37" s="75"/>
      <c r="ITU37" s="75"/>
      <c r="ITV37" s="75"/>
      <c r="ITW37" s="75"/>
      <c r="ITX37" s="75"/>
      <c r="ITY37" s="75"/>
      <c r="ITZ37" s="75"/>
      <c r="IUA37" s="75"/>
      <c r="IUB37" s="75"/>
      <c r="IUC37" s="75"/>
      <c r="IUD37" s="75"/>
      <c r="IUE37" s="75"/>
      <c r="IUF37" s="75"/>
      <c r="IUG37" s="75"/>
      <c r="IUH37" s="75"/>
      <c r="IUI37" s="75"/>
      <c r="IUJ37" s="75"/>
      <c r="IUK37" s="75"/>
      <c r="IUL37" s="75"/>
      <c r="IUM37" s="75"/>
      <c r="IUN37" s="75"/>
      <c r="IUO37" s="75"/>
      <c r="IUP37" s="75"/>
      <c r="IUQ37" s="75"/>
      <c r="IUR37" s="75"/>
      <c r="IUS37" s="75"/>
      <c r="IUT37" s="75"/>
      <c r="IUU37" s="75"/>
      <c r="IUV37" s="75"/>
      <c r="IUW37" s="75"/>
      <c r="IUX37" s="75"/>
      <c r="IUY37" s="75"/>
      <c r="IUZ37" s="75"/>
      <c r="IVA37" s="75"/>
      <c r="IVB37" s="75"/>
      <c r="IVC37" s="75"/>
      <c r="IVD37" s="75"/>
      <c r="IVE37" s="75"/>
      <c r="IVF37" s="75"/>
      <c r="IVG37" s="75"/>
      <c r="IVH37" s="75"/>
      <c r="IVI37" s="75"/>
      <c r="IVJ37" s="75"/>
      <c r="IVK37" s="75"/>
      <c r="IVL37" s="75"/>
      <c r="IVM37" s="75"/>
      <c r="IVN37" s="75"/>
      <c r="IVO37" s="75"/>
      <c r="IVP37" s="75"/>
      <c r="IVQ37" s="75"/>
      <c r="IVR37" s="75"/>
      <c r="IVS37" s="75"/>
      <c r="IVT37" s="75"/>
      <c r="IVU37" s="75"/>
      <c r="IVV37" s="75"/>
      <c r="IVW37" s="75"/>
      <c r="IVX37" s="75"/>
      <c r="IVY37" s="75"/>
      <c r="IVZ37" s="75"/>
      <c r="IWA37" s="75"/>
      <c r="IWB37" s="75"/>
      <c r="IWC37" s="75"/>
      <c r="IWD37" s="75"/>
      <c r="IWE37" s="75"/>
      <c r="IWF37" s="75"/>
      <c r="IWG37" s="75"/>
      <c r="IWH37" s="75"/>
      <c r="IWI37" s="75"/>
      <c r="IWJ37" s="75"/>
      <c r="IWK37" s="75"/>
      <c r="IWL37" s="75"/>
      <c r="IWM37" s="75"/>
      <c r="IWN37" s="75"/>
      <c r="IWO37" s="75"/>
      <c r="IWP37" s="75"/>
      <c r="IWQ37" s="75"/>
      <c r="IWR37" s="75"/>
      <c r="IWS37" s="75"/>
      <c r="IWT37" s="75"/>
      <c r="IWU37" s="75"/>
      <c r="IWV37" s="75"/>
      <c r="IWW37" s="75"/>
      <c r="IWX37" s="75"/>
      <c r="IWY37" s="75"/>
      <c r="IWZ37" s="75"/>
      <c r="IXA37" s="75"/>
      <c r="IXB37" s="75"/>
      <c r="IXC37" s="75"/>
      <c r="IXD37" s="75"/>
      <c r="IXE37" s="75"/>
      <c r="IXF37" s="75"/>
      <c r="IXG37" s="75"/>
      <c r="IXH37" s="75"/>
      <c r="IXI37" s="75"/>
      <c r="IXJ37" s="75"/>
      <c r="IXK37" s="75"/>
      <c r="IXL37" s="75"/>
      <c r="IXM37" s="75"/>
      <c r="IXN37" s="75"/>
      <c r="IXO37" s="75"/>
      <c r="IXP37" s="75"/>
      <c r="IXQ37" s="75"/>
      <c r="IXR37" s="75"/>
      <c r="IXS37" s="75"/>
      <c r="IXT37" s="75"/>
      <c r="IXU37" s="75"/>
      <c r="IXV37" s="75"/>
      <c r="IXW37" s="75"/>
      <c r="IXX37" s="75"/>
      <c r="IXY37" s="75"/>
      <c r="IXZ37" s="75"/>
      <c r="IYA37" s="75"/>
      <c r="IYB37" s="75"/>
      <c r="IYC37" s="75"/>
      <c r="IYD37" s="75"/>
      <c r="IYE37" s="75"/>
      <c r="IYF37" s="75"/>
      <c r="IYG37" s="75"/>
      <c r="IYH37" s="75"/>
      <c r="IYI37" s="75"/>
      <c r="IYJ37" s="75"/>
      <c r="IYK37" s="75"/>
      <c r="IYL37" s="75"/>
      <c r="IYM37" s="75"/>
      <c r="IYN37" s="75"/>
      <c r="IYO37" s="75"/>
      <c r="IYP37" s="75"/>
      <c r="IYQ37" s="75"/>
      <c r="IYR37" s="75"/>
      <c r="IYS37" s="75"/>
      <c r="IYT37" s="75"/>
      <c r="IYU37" s="75"/>
      <c r="IYV37" s="75"/>
      <c r="IYW37" s="75"/>
      <c r="IYX37" s="75"/>
      <c r="IYY37" s="75"/>
      <c r="IYZ37" s="75"/>
      <c r="IZA37" s="75"/>
      <c r="IZB37" s="75"/>
      <c r="IZC37" s="75"/>
      <c r="IZD37" s="75"/>
      <c r="IZE37" s="75"/>
      <c r="IZF37" s="75"/>
      <c r="IZG37" s="75"/>
      <c r="IZH37" s="75"/>
      <c r="IZI37" s="75"/>
      <c r="IZJ37" s="75"/>
      <c r="IZK37" s="75"/>
      <c r="IZL37" s="75"/>
      <c r="IZM37" s="75"/>
      <c r="IZN37" s="75"/>
      <c r="IZO37" s="75"/>
      <c r="IZP37" s="75"/>
      <c r="IZQ37" s="75"/>
      <c r="IZR37" s="75"/>
      <c r="IZS37" s="75"/>
      <c r="IZT37" s="75"/>
      <c r="IZU37" s="75"/>
      <c r="IZV37" s="75"/>
      <c r="IZW37" s="75"/>
      <c r="IZX37" s="75"/>
      <c r="IZY37" s="75"/>
      <c r="IZZ37" s="75"/>
      <c r="JAA37" s="75"/>
      <c r="JAB37" s="75"/>
      <c r="JAC37" s="75"/>
      <c r="JAD37" s="75"/>
      <c r="JAE37" s="75"/>
      <c r="JAF37" s="75"/>
      <c r="JAG37" s="75"/>
      <c r="JAH37" s="75"/>
      <c r="JAI37" s="75"/>
      <c r="JAJ37" s="75"/>
      <c r="JAK37" s="75"/>
      <c r="JAL37" s="75"/>
      <c r="JAM37" s="75"/>
      <c r="JAN37" s="75"/>
      <c r="JAO37" s="75"/>
      <c r="JAP37" s="75"/>
      <c r="JAQ37" s="75"/>
      <c r="JAR37" s="75"/>
      <c r="JAS37" s="75"/>
      <c r="JAT37" s="75"/>
      <c r="JAU37" s="75"/>
      <c r="JAV37" s="75"/>
      <c r="JAW37" s="75"/>
      <c r="JAX37" s="75"/>
      <c r="JAY37" s="75"/>
      <c r="JAZ37" s="75"/>
      <c r="JBA37" s="75"/>
      <c r="JBB37" s="75"/>
      <c r="JBC37" s="75"/>
      <c r="JBD37" s="75"/>
      <c r="JBE37" s="75"/>
      <c r="JBF37" s="75"/>
      <c r="JBG37" s="75"/>
      <c r="JBH37" s="75"/>
      <c r="JBI37" s="75"/>
      <c r="JBJ37" s="75"/>
      <c r="JBK37" s="75"/>
      <c r="JBL37" s="75"/>
      <c r="JBM37" s="75"/>
      <c r="JBN37" s="75"/>
      <c r="JBO37" s="75"/>
      <c r="JBP37" s="75"/>
      <c r="JBQ37" s="75"/>
      <c r="JBR37" s="75"/>
      <c r="JBS37" s="75"/>
      <c r="JBT37" s="75"/>
      <c r="JBU37" s="75"/>
      <c r="JBV37" s="75"/>
      <c r="JBW37" s="75"/>
      <c r="JBX37" s="75"/>
      <c r="JBY37" s="75"/>
      <c r="JBZ37" s="75"/>
      <c r="JCA37" s="75"/>
      <c r="JCB37" s="75"/>
      <c r="JCC37" s="75"/>
      <c r="JCD37" s="75"/>
      <c r="JCE37" s="75"/>
      <c r="JCF37" s="75"/>
      <c r="JCG37" s="75"/>
      <c r="JCH37" s="75"/>
      <c r="JCI37" s="75"/>
      <c r="JCJ37" s="75"/>
      <c r="JCK37" s="75"/>
      <c r="JCL37" s="75"/>
      <c r="JCM37" s="75"/>
      <c r="JCN37" s="75"/>
      <c r="JCO37" s="75"/>
      <c r="JCP37" s="75"/>
      <c r="JCQ37" s="75"/>
      <c r="JCR37" s="75"/>
      <c r="JCS37" s="75"/>
      <c r="JCT37" s="75"/>
      <c r="JCU37" s="75"/>
      <c r="JCV37" s="75"/>
      <c r="JCW37" s="75"/>
      <c r="JCX37" s="75"/>
      <c r="JCY37" s="75"/>
      <c r="JCZ37" s="75"/>
      <c r="JDA37" s="75"/>
      <c r="JDB37" s="75"/>
      <c r="JDC37" s="75"/>
      <c r="JDD37" s="75"/>
      <c r="JDE37" s="75"/>
      <c r="JDF37" s="75"/>
      <c r="JDG37" s="75"/>
      <c r="JDH37" s="75"/>
      <c r="JDI37" s="75"/>
      <c r="JDJ37" s="75"/>
      <c r="JDK37" s="75"/>
      <c r="JDL37" s="75"/>
      <c r="JDM37" s="75"/>
      <c r="JDN37" s="75"/>
      <c r="JDO37" s="75"/>
      <c r="JDP37" s="75"/>
      <c r="JDQ37" s="75"/>
      <c r="JDR37" s="75"/>
      <c r="JDS37" s="75"/>
      <c r="JDT37" s="75"/>
      <c r="JDU37" s="75"/>
      <c r="JDV37" s="75"/>
      <c r="JDW37" s="75"/>
      <c r="JDX37" s="75"/>
      <c r="JDY37" s="75"/>
      <c r="JDZ37" s="75"/>
      <c r="JEA37" s="75"/>
      <c r="JEB37" s="75"/>
      <c r="JEC37" s="75"/>
      <c r="JED37" s="75"/>
      <c r="JEE37" s="75"/>
      <c r="JEF37" s="75"/>
      <c r="JEG37" s="75"/>
      <c r="JEH37" s="75"/>
      <c r="JEI37" s="75"/>
      <c r="JEJ37" s="75"/>
      <c r="JEK37" s="75"/>
      <c r="JEL37" s="75"/>
      <c r="JEM37" s="75"/>
      <c r="JEN37" s="75"/>
      <c r="JEO37" s="75"/>
      <c r="JEP37" s="75"/>
      <c r="JEQ37" s="75"/>
      <c r="JER37" s="75"/>
      <c r="JES37" s="75"/>
      <c r="JET37" s="75"/>
      <c r="JEU37" s="75"/>
      <c r="JEV37" s="75"/>
      <c r="JEW37" s="75"/>
      <c r="JEX37" s="75"/>
      <c r="JEY37" s="75"/>
      <c r="JEZ37" s="75"/>
      <c r="JFA37" s="75"/>
      <c r="JFB37" s="75"/>
      <c r="JFC37" s="75"/>
      <c r="JFD37" s="75"/>
      <c r="JFE37" s="75"/>
      <c r="JFF37" s="75"/>
      <c r="JFG37" s="75"/>
      <c r="JFH37" s="75"/>
      <c r="JFI37" s="75"/>
      <c r="JFJ37" s="75"/>
      <c r="JFK37" s="75"/>
      <c r="JFL37" s="75"/>
      <c r="JFM37" s="75"/>
      <c r="JFN37" s="75"/>
      <c r="JFO37" s="75"/>
      <c r="JFP37" s="75"/>
      <c r="JFQ37" s="75"/>
      <c r="JFR37" s="75"/>
      <c r="JFS37" s="75"/>
      <c r="JFT37" s="75"/>
      <c r="JFU37" s="75"/>
      <c r="JFV37" s="75"/>
      <c r="JFW37" s="75"/>
      <c r="JFX37" s="75"/>
      <c r="JFY37" s="75"/>
      <c r="JFZ37" s="75"/>
      <c r="JGA37" s="75"/>
      <c r="JGB37" s="75"/>
      <c r="JGC37" s="75"/>
      <c r="JGD37" s="75"/>
      <c r="JGE37" s="75"/>
      <c r="JGF37" s="75"/>
      <c r="JGG37" s="75"/>
      <c r="JGH37" s="75"/>
      <c r="JGI37" s="75"/>
      <c r="JGJ37" s="75"/>
      <c r="JGK37" s="75"/>
      <c r="JGL37" s="75"/>
      <c r="JGM37" s="75"/>
      <c r="JGN37" s="75"/>
      <c r="JGO37" s="75"/>
      <c r="JGP37" s="75"/>
      <c r="JGQ37" s="75"/>
      <c r="JGR37" s="75"/>
      <c r="JGS37" s="75"/>
      <c r="JGT37" s="75"/>
      <c r="JGU37" s="75"/>
      <c r="JGV37" s="75"/>
      <c r="JGW37" s="75"/>
      <c r="JGX37" s="75"/>
      <c r="JGY37" s="75"/>
      <c r="JGZ37" s="75"/>
      <c r="JHA37" s="75"/>
      <c r="JHB37" s="75"/>
      <c r="JHC37" s="75"/>
      <c r="JHD37" s="75"/>
      <c r="JHE37" s="75"/>
      <c r="JHF37" s="75"/>
      <c r="JHG37" s="75"/>
      <c r="JHH37" s="75"/>
      <c r="JHI37" s="75"/>
      <c r="JHJ37" s="75"/>
      <c r="JHK37" s="75"/>
      <c r="JHL37" s="75"/>
      <c r="JHM37" s="75"/>
      <c r="JHN37" s="75"/>
      <c r="JHO37" s="75"/>
      <c r="JHP37" s="75"/>
      <c r="JHQ37" s="75"/>
      <c r="JHR37" s="75"/>
      <c r="JHS37" s="75"/>
      <c r="JHT37" s="75"/>
      <c r="JHU37" s="75"/>
      <c r="JHV37" s="75"/>
      <c r="JHW37" s="75"/>
      <c r="JHX37" s="75"/>
      <c r="JHY37" s="75"/>
      <c r="JHZ37" s="75"/>
      <c r="JIA37" s="75"/>
      <c r="JIB37" s="75"/>
      <c r="JIC37" s="75"/>
      <c r="JID37" s="75"/>
      <c r="JIE37" s="75"/>
      <c r="JIF37" s="75"/>
      <c r="JIG37" s="75"/>
      <c r="JIH37" s="75"/>
      <c r="JII37" s="75"/>
      <c r="JIJ37" s="75"/>
      <c r="JIK37" s="75"/>
      <c r="JIL37" s="75"/>
      <c r="JIM37" s="75"/>
      <c r="JIN37" s="75"/>
      <c r="JIO37" s="75"/>
      <c r="JIP37" s="75"/>
      <c r="JIQ37" s="75"/>
      <c r="JIR37" s="75"/>
      <c r="JIS37" s="75"/>
      <c r="JIT37" s="75"/>
      <c r="JIU37" s="75"/>
      <c r="JIV37" s="75"/>
      <c r="JIW37" s="75"/>
      <c r="JIX37" s="75"/>
      <c r="JIY37" s="75"/>
      <c r="JIZ37" s="75"/>
      <c r="JJA37" s="75"/>
      <c r="JJB37" s="75"/>
      <c r="JJC37" s="75"/>
      <c r="JJD37" s="75"/>
      <c r="JJE37" s="75"/>
      <c r="JJF37" s="75"/>
      <c r="JJG37" s="75"/>
      <c r="JJH37" s="75"/>
      <c r="JJI37" s="75"/>
      <c r="JJJ37" s="75"/>
      <c r="JJK37" s="75"/>
      <c r="JJL37" s="75"/>
      <c r="JJM37" s="75"/>
      <c r="JJN37" s="75"/>
      <c r="JJO37" s="75"/>
      <c r="JJP37" s="75"/>
      <c r="JJQ37" s="75"/>
      <c r="JJR37" s="75"/>
      <c r="JJS37" s="75"/>
      <c r="JJT37" s="75"/>
      <c r="JJU37" s="75"/>
      <c r="JJV37" s="75"/>
      <c r="JJW37" s="75"/>
      <c r="JJX37" s="75"/>
      <c r="JJY37" s="75"/>
      <c r="JJZ37" s="75"/>
      <c r="JKA37" s="75"/>
      <c r="JKB37" s="75"/>
      <c r="JKC37" s="75"/>
      <c r="JKD37" s="75"/>
      <c r="JKE37" s="75"/>
      <c r="JKF37" s="75"/>
      <c r="JKG37" s="75"/>
      <c r="JKH37" s="75"/>
      <c r="JKI37" s="75"/>
      <c r="JKJ37" s="75"/>
      <c r="JKK37" s="75"/>
      <c r="JKL37" s="75"/>
      <c r="JKM37" s="75"/>
      <c r="JKN37" s="75"/>
      <c r="JKO37" s="75"/>
      <c r="JKP37" s="75"/>
      <c r="JKQ37" s="75"/>
      <c r="JKR37" s="75"/>
      <c r="JKS37" s="75"/>
      <c r="JKT37" s="75"/>
      <c r="JKU37" s="75"/>
      <c r="JKV37" s="75"/>
      <c r="JKW37" s="75"/>
      <c r="JKX37" s="75"/>
      <c r="JKY37" s="75"/>
      <c r="JKZ37" s="75"/>
      <c r="JLA37" s="75"/>
      <c r="JLB37" s="75"/>
      <c r="JLC37" s="75"/>
      <c r="JLD37" s="75"/>
      <c r="JLE37" s="75"/>
      <c r="JLF37" s="75"/>
      <c r="JLG37" s="75"/>
      <c r="JLH37" s="75"/>
      <c r="JLI37" s="75"/>
      <c r="JLJ37" s="75"/>
      <c r="JLK37" s="75"/>
      <c r="JLL37" s="75"/>
      <c r="JLM37" s="75"/>
      <c r="JLN37" s="75"/>
      <c r="JLO37" s="75"/>
      <c r="JLP37" s="75"/>
      <c r="JLQ37" s="75"/>
      <c r="JLR37" s="75"/>
      <c r="JLS37" s="75"/>
      <c r="JLT37" s="75"/>
      <c r="JLU37" s="75"/>
      <c r="JLV37" s="75"/>
      <c r="JLW37" s="75"/>
      <c r="JLX37" s="75"/>
      <c r="JLY37" s="75"/>
      <c r="JLZ37" s="75"/>
      <c r="JMA37" s="75"/>
      <c r="JMB37" s="75"/>
      <c r="JMC37" s="75"/>
      <c r="JMD37" s="75"/>
      <c r="JME37" s="75"/>
      <c r="JMF37" s="75"/>
      <c r="JMG37" s="75"/>
      <c r="JMH37" s="75"/>
      <c r="JMI37" s="75"/>
      <c r="JMJ37" s="75"/>
      <c r="JMK37" s="75"/>
      <c r="JML37" s="75"/>
      <c r="JMM37" s="75"/>
      <c r="JMN37" s="75"/>
      <c r="JMO37" s="75"/>
      <c r="JMP37" s="75"/>
      <c r="JMQ37" s="75"/>
      <c r="JMR37" s="75"/>
      <c r="JMS37" s="75"/>
      <c r="JMT37" s="75"/>
      <c r="JMU37" s="75"/>
      <c r="JMV37" s="75"/>
      <c r="JMW37" s="75"/>
      <c r="JMX37" s="75"/>
      <c r="JMY37" s="75"/>
      <c r="JMZ37" s="75"/>
      <c r="JNA37" s="75"/>
      <c r="JNB37" s="75"/>
      <c r="JNC37" s="75"/>
      <c r="JND37" s="75"/>
      <c r="JNE37" s="75"/>
      <c r="JNF37" s="75"/>
      <c r="JNG37" s="75"/>
      <c r="JNH37" s="75"/>
      <c r="JNI37" s="75"/>
      <c r="JNJ37" s="75"/>
      <c r="JNK37" s="75"/>
      <c r="JNL37" s="75"/>
      <c r="JNM37" s="75"/>
      <c r="JNN37" s="75"/>
      <c r="JNO37" s="75"/>
      <c r="JNP37" s="75"/>
      <c r="JNQ37" s="75"/>
      <c r="JNR37" s="75"/>
      <c r="JNS37" s="75"/>
      <c r="JNT37" s="75"/>
      <c r="JNU37" s="75"/>
      <c r="JNV37" s="75"/>
      <c r="JNW37" s="75"/>
      <c r="JNX37" s="75"/>
      <c r="JNY37" s="75"/>
      <c r="JNZ37" s="75"/>
      <c r="JOA37" s="75"/>
      <c r="JOB37" s="75"/>
      <c r="JOC37" s="75"/>
      <c r="JOD37" s="75"/>
      <c r="JOE37" s="75"/>
      <c r="JOF37" s="75"/>
      <c r="JOG37" s="75"/>
      <c r="JOH37" s="75"/>
      <c r="JOI37" s="75"/>
      <c r="JOJ37" s="75"/>
      <c r="JOK37" s="75"/>
      <c r="JOL37" s="75"/>
      <c r="JOM37" s="75"/>
      <c r="JON37" s="75"/>
      <c r="JOO37" s="75"/>
      <c r="JOP37" s="75"/>
      <c r="JOQ37" s="75"/>
      <c r="JOR37" s="75"/>
      <c r="JOS37" s="75"/>
      <c r="JOT37" s="75"/>
      <c r="JOU37" s="75"/>
      <c r="JOV37" s="75"/>
      <c r="JOW37" s="75"/>
      <c r="JOX37" s="75"/>
      <c r="JOY37" s="75"/>
      <c r="JOZ37" s="75"/>
      <c r="JPA37" s="75"/>
      <c r="JPB37" s="75"/>
      <c r="JPC37" s="75"/>
      <c r="JPD37" s="75"/>
      <c r="JPE37" s="75"/>
      <c r="JPF37" s="75"/>
      <c r="JPG37" s="75"/>
      <c r="JPH37" s="75"/>
      <c r="JPI37" s="75"/>
      <c r="JPJ37" s="75"/>
      <c r="JPK37" s="75"/>
      <c r="JPL37" s="75"/>
      <c r="JPM37" s="75"/>
      <c r="JPN37" s="75"/>
      <c r="JPO37" s="75"/>
      <c r="JPP37" s="75"/>
      <c r="JPQ37" s="75"/>
      <c r="JPR37" s="75"/>
      <c r="JPS37" s="75"/>
      <c r="JPT37" s="75"/>
      <c r="JPU37" s="75"/>
      <c r="JPV37" s="75"/>
      <c r="JPW37" s="75"/>
      <c r="JPX37" s="75"/>
      <c r="JPY37" s="75"/>
      <c r="JPZ37" s="75"/>
      <c r="JQA37" s="75"/>
      <c r="JQB37" s="75"/>
      <c r="JQC37" s="75"/>
      <c r="JQD37" s="75"/>
      <c r="JQE37" s="75"/>
      <c r="JQF37" s="75"/>
      <c r="JQG37" s="75"/>
      <c r="JQH37" s="75"/>
      <c r="JQI37" s="75"/>
      <c r="JQJ37" s="75"/>
      <c r="JQK37" s="75"/>
      <c r="JQL37" s="75"/>
      <c r="JQM37" s="75"/>
      <c r="JQN37" s="75"/>
      <c r="JQO37" s="75"/>
      <c r="JQP37" s="75"/>
      <c r="JQQ37" s="75"/>
      <c r="JQR37" s="75"/>
      <c r="JQS37" s="75"/>
      <c r="JQT37" s="75"/>
      <c r="JQU37" s="75"/>
      <c r="JQV37" s="75"/>
      <c r="JQW37" s="75"/>
      <c r="JQX37" s="75"/>
      <c r="JQY37" s="75"/>
      <c r="JQZ37" s="75"/>
      <c r="JRA37" s="75"/>
      <c r="JRB37" s="75"/>
      <c r="JRC37" s="75"/>
      <c r="JRD37" s="75"/>
      <c r="JRE37" s="75"/>
      <c r="JRF37" s="75"/>
      <c r="JRG37" s="75"/>
      <c r="JRH37" s="75"/>
      <c r="JRI37" s="75"/>
      <c r="JRJ37" s="75"/>
      <c r="JRK37" s="75"/>
      <c r="JRL37" s="75"/>
      <c r="JRM37" s="75"/>
      <c r="JRN37" s="75"/>
      <c r="JRO37" s="75"/>
      <c r="JRP37" s="75"/>
      <c r="JRQ37" s="75"/>
      <c r="JRR37" s="75"/>
      <c r="JRS37" s="75"/>
      <c r="JRT37" s="75"/>
      <c r="JRU37" s="75"/>
      <c r="JRV37" s="75"/>
      <c r="JRW37" s="75"/>
      <c r="JRX37" s="75"/>
      <c r="JRY37" s="75"/>
      <c r="JRZ37" s="75"/>
      <c r="JSA37" s="75"/>
      <c r="JSB37" s="75"/>
      <c r="JSC37" s="75"/>
      <c r="JSD37" s="75"/>
      <c r="JSE37" s="75"/>
      <c r="JSF37" s="75"/>
      <c r="JSG37" s="75"/>
      <c r="JSH37" s="75"/>
      <c r="JSI37" s="75"/>
      <c r="JSJ37" s="75"/>
      <c r="JSK37" s="75"/>
      <c r="JSL37" s="75"/>
      <c r="JSM37" s="75"/>
      <c r="JSN37" s="75"/>
      <c r="JSO37" s="75"/>
      <c r="JSP37" s="75"/>
      <c r="JSQ37" s="75"/>
      <c r="JSR37" s="75"/>
      <c r="JSS37" s="75"/>
      <c r="JST37" s="75"/>
      <c r="JSU37" s="75"/>
      <c r="JSV37" s="75"/>
      <c r="JSW37" s="75"/>
      <c r="JSX37" s="75"/>
      <c r="JSY37" s="75"/>
      <c r="JSZ37" s="75"/>
      <c r="JTA37" s="75"/>
      <c r="JTB37" s="75"/>
      <c r="JTC37" s="75"/>
      <c r="JTD37" s="75"/>
      <c r="JTE37" s="75"/>
      <c r="JTF37" s="75"/>
      <c r="JTG37" s="75"/>
      <c r="JTH37" s="75"/>
      <c r="JTI37" s="75"/>
      <c r="JTJ37" s="75"/>
      <c r="JTK37" s="75"/>
      <c r="JTL37" s="75"/>
      <c r="JTM37" s="75"/>
      <c r="JTN37" s="75"/>
      <c r="JTO37" s="75"/>
      <c r="JTP37" s="75"/>
      <c r="JTQ37" s="75"/>
      <c r="JTR37" s="75"/>
      <c r="JTS37" s="75"/>
      <c r="JTT37" s="75"/>
      <c r="JTU37" s="75"/>
      <c r="JTV37" s="75"/>
      <c r="JTW37" s="75"/>
      <c r="JTX37" s="75"/>
      <c r="JTY37" s="75"/>
      <c r="JTZ37" s="75"/>
      <c r="JUA37" s="75"/>
      <c r="JUB37" s="75"/>
      <c r="JUC37" s="75"/>
      <c r="JUD37" s="75"/>
      <c r="JUE37" s="75"/>
      <c r="JUF37" s="75"/>
      <c r="JUG37" s="75"/>
      <c r="JUH37" s="75"/>
      <c r="JUI37" s="75"/>
      <c r="JUJ37" s="75"/>
      <c r="JUK37" s="75"/>
      <c r="JUL37" s="75"/>
      <c r="JUM37" s="75"/>
      <c r="JUN37" s="75"/>
      <c r="JUO37" s="75"/>
      <c r="JUP37" s="75"/>
      <c r="JUQ37" s="75"/>
      <c r="JUR37" s="75"/>
      <c r="JUS37" s="75"/>
      <c r="JUT37" s="75"/>
      <c r="JUU37" s="75"/>
      <c r="JUV37" s="75"/>
      <c r="JUW37" s="75"/>
      <c r="JUX37" s="75"/>
      <c r="JUY37" s="75"/>
      <c r="JUZ37" s="75"/>
      <c r="JVA37" s="75"/>
      <c r="JVB37" s="75"/>
      <c r="JVC37" s="75"/>
      <c r="JVD37" s="75"/>
      <c r="JVE37" s="75"/>
      <c r="JVF37" s="75"/>
      <c r="JVG37" s="75"/>
      <c r="JVH37" s="75"/>
      <c r="JVI37" s="75"/>
      <c r="JVJ37" s="75"/>
      <c r="JVK37" s="75"/>
      <c r="JVL37" s="75"/>
      <c r="JVM37" s="75"/>
      <c r="JVN37" s="75"/>
      <c r="JVO37" s="75"/>
      <c r="JVP37" s="75"/>
      <c r="JVQ37" s="75"/>
      <c r="JVR37" s="75"/>
      <c r="JVS37" s="75"/>
      <c r="JVT37" s="75"/>
      <c r="JVU37" s="75"/>
      <c r="JVV37" s="75"/>
      <c r="JVW37" s="75"/>
      <c r="JVX37" s="75"/>
      <c r="JVY37" s="75"/>
      <c r="JVZ37" s="75"/>
      <c r="JWA37" s="75"/>
      <c r="JWB37" s="75"/>
      <c r="JWC37" s="75"/>
      <c r="JWD37" s="75"/>
      <c r="JWE37" s="75"/>
      <c r="JWF37" s="75"/>
      <c r="JWG37" s="75"/>
      <c r="JWH37" s="75"/>
      <c r="JWI37" s="75"/>
      <c r="JWJ37" s="75"/>
      <c r="JWK37" s="75"/>
      <c r="JWL37" s="75"/>
      <c r="JWM37" s="75"/>
      <c r="JWN37" s="75"/>
      <c r="JWO37" s="75"/>
      <c r="JWP37" s="75"/>
      <c r="JWQ37" s="75"/>
      <c r="JWR37" s="75"/>
      <c r="JWS37" s="75"/>
      <c r="JWT37" s="75"/>
      <c r="JWU37" s="75"/>
      <c r="JWV37" s="75"/>
      <c r="JWW37" s="75"/>
      <c r="JWX37" s="75"/>
      <c r="JWY37" s="75"/>
      <c r="JWZ37" s="75"/>
      <c r="JXA37" s="75"/>
      <c r="JXB37" s="75"/>
      <c r="JXC37" s="75"/>
      <c r="JXD37" s="75"/>
      <c r="JXE37" s="75"/>
      <c r="JXF37" s="75"/>
      <c r="JXG37" s="75"/>
      <c r="JXH37" s="75"/>
      <c r="JXI37" s="75"/>
      <c r="JXJ37" s="75"/>
      <c r="JXK37" s="75"/>
      <c r="JXL37" s="75"/>
      <c r="JXM37" s="75"/>
      <c r="JXN37" s="75"/>
      <c r="JXO37" s="75"/>
      <c r="JXP37" s="75"/>
      <c r="JXQ37" s="75"/>
      <c r="JXR37" s="75"/>
      <c r="JXS37" s="75"/>
      <c r="JXT37" s="75"/>
      <c r="JXU37" s="75"/>
      <c r="JXV37" s="75"/>
      <c r="JXW37" s="75"/>
      <c r="JXX37" s="75"/>
      <c r="JXY37" s="75"/>
      <c r="JXZ37" s="75"/>
      <c r="JYA37" s="75"/>
      <c r="JYB37" s="75"/>
      <c r="JYC37" s="75"/>
      <c r="JYD37" s="75"/>
      <c r="JYE37" s="75"/>
      <c r="JYF37" s="75"/>
      <c r="JYG37" s="75"/>
      <c r="JYH37" s="75"/>
      <c r="JYI37" s="75"/>
      <c r="JYJ37" s="75"/>
      <c r="JYK37" s="75"/>
      <c r="JYL37" s="75"/>
      <c r="JYM37" s="75"/>
      <c r="JYN37" s="75"/>
      <c r="JYO37" s="75"/>
      <c r="JYP37" s="75"/>
      <c r="JYQ37" s="75"/>
      <c r="JYR37" s="75"/>
      <c r="JYS37" s="75"/>
      <c r="JYT37" s="75"/>
      <c r="JYU37" s="75"/>
      <c r="JYV37" s="75"/>
      <c r="JYW37" s="75"/>
      <c r="JYX37" s="75"/>
      <c r="JYY37" s="75"/>
      <c r="JYZ37" s="75"/>
      <c r="JZA37" s="75"/>
      <c r="JZB37" s="75"/>
      <c r="JZC37" s="75"/>
      <c r="JZD37" s="75"/>
      <c r="JZE37" s="75"/>
      <c r="JZF37" s="75"/>
      <c r="JZG37" s="75"/>
      <c r="JZH37" s="75"/>
      <c r="JZI37" s="75"/>
      <c r="JZJ37" s="75"/>
      <c r="JZK37" s="75"/>
      <c r="JZL37" s="75"/>
      <c r="JZM37" s="75"/>
      <c r="JZN37" s="75"/>
      <c r="JZO37" s="75"/>
      <c r="JZP37" s="75"/>
      <c r="JZQ37" s="75"/>
      <c r="JZR37" s="75"/>
      <c r="JZS37" s="75"/>
      <c r="JZT37" s="75"/>
      <c r="JZU37" s="75"/>
      <c r="JZV37" s="75"/>
      <c r="JZW37" s="75"/>
      <c r="JZX37" s="75"/>
      <c r="JZY37" s="75"/>
      <c r="JZZ37" s="75"/>
      <c r="KAA37" s="75"/>
      <c r="KAB37" s="75"/>
      <c r="KAC37" s="75"/>
      <c r="KAD37" s="75"/>
      <c r="KAE37" s="75"/>
      <c r="KAF37" s="75"/>
      <c r="KAG37" s="75"/>
      <c r="KAH37" s="75"/>
      <c r="KAI37" s="75"/>
      <c r="KAJ37" s="75"/>
      <c r="KAK37" s="75"/>
      <c r="KAL37" s="75"/>
      <c r="KAM37" s="75"/>
      <c r="KAN37" s="75"/>
      <c r="KAO37" s="75"/>
      <c r="KAP37" s="75"/>
      <c r="KAQ37" s="75"/>
      <c r="KAR37" s="75"/>
      <c r="KAS37" s="75"/>
      <c r="KAT37" s="75"/>
      <c r="KAU37" s="75"/>
      <c r="KAV37" s="75"/>
      <c r="KAW37" s="75"/>
      <c r="KAX37" s="75"/>
      <c r="KAY37" s="75"/>
      <c r="KAZ37" s="75"/>
      <c r="KBA37" s="75"/>
      <c r="KBB37" s="75"/>
      <c r="KBC37" s="75"/>
      <c r="KBD37" s="75"/>
      <c r="KBE37" s="75"/>
      <c r="KBF37" s="75"/>
      <c r="KBG37" s="75"/>
      <c r="KBH37" s="75"/>
      <c r="KBI37" s="75"/>
      <c r="KBJ37" s="75"/>
      <c r="KBK37" s="75"/>
      <c r="KBL37" s="75"/>
      <c r="KBM37" s="75"/>
      <c r="KBN37" s="75"/>
      <c r="KBO37" s="75"/>
      <c r="KBP37" s="75"/>
      <c r="KBQ37" s="75"/>
      <c r="KBR37" s="75"/>
      <c r="KBS37" s="75"/>
      <c r="KBT37" s="75"/>
      <c r="KBU37" s="75"/>
      <c r="KBV37" s="75"/>
      <c r="KBW37" s="75"/>
      <c r="KBX37" s="75"/>
      <c r="KBY37" s="75"/>
      <c r="KBZ37" s="75"/>
      <c r="KCA37" s="75"/>
      <c r="KCB37" s="75"/>
      <c r="KCC37" s="75"/>
      <c r="KCD37" s="75"/>
      <c r="KCE37" s="75"/>
      <c r="KCF37" s="75"/>
      <c r="KCG37" s="75"/>
      <c r="KCH37" s="75"/>
      <c r="KCI37" s="75"/>
      <c r="KCJ37" s="75"/>
      <c r="KCK37" s="75"/>
      <c r="KCL37" s="75"/>
      <c r="KCM37" s="75"/>
      <c r="KCN37" s="75"/>
      <c r="KCO37" s="75"/>
      <c r="KCP37" s="75"/>
      <c r="KCQ37" s="75"/>
      <c r="KCR37" s="75"/>
      <c r="KCS37" s="75"/>
      <c r="KCT37" s="75"/>
      <c r="KCU37" s="75"/>
      <c r="KCV37" s="75"/>
      <c r="KCW37" s="75"/>
      <c r="KCX37" s="75"/>
      <c r="KCY37" s="75"/>
      <c r="KCZ37" s="75"/>
      <c r="KDA37" s="75"/>
      <c r="KDB37" s="75"/>
      <c r="KDC37" s="75"/>
      <c r="KDD37" s="75"/>
      <c r="KDE37" s="75"/>
      <c r="KDF37" s="75"/>
      <c r="KDG37" s="75"/>
      <c r="KDH37" s="75"/>
      <c r="KDI37" s="75"/>
      <c r="KDJ37" s="75"/>
      <c r="KDK37" s="75"/>
      <c r="KDL37" s="75"/>
      <c r="KDM37" s="75"/>
      <c r="KDN37" s="75"/>
      <c r="KDO37" s="75"/>
      <c r="KDP37" s="75"/>
      <c r="KDQ37" s="75"/>
      <c r="KDR37" s="75"/>
      <c r="KDS37" s="75"/>
      <c r="KDT37" s="75"/>
      <c r="KDU37" s="75"/>
      <c r="KDV37" s="75"/>
      <c r="KDW37" s="75"/>
      <c r="KDX37" s="75"/>
      <c r="KDY37" s="75"/>
      <c r="KDZ37" s="75"/>
      <c r="KEA37" s="75"/>
      <c r="KEB37" s="75"/>
      <c r="KEC37" s="75"/>
      <c r="KED37" s="75"/>
      <c r="KEE37" s="75"/>
      <c r="KEF37" s="75"/>
      <c r="KEG37" s="75"/>
      <c r="KEH37" s="75"/>
      <c r="KEI37" s="75"/>
      <c r="KEJ37" s="75"/>
      <c r="KEK37" s="75"/>
      <c r="KEL37" s="75"/>
      <c r="KEM37" s="75"/>
      <c r="KEN37" s="75"/>
      <c r="KEO37" s="75"/>
      <c r="KEP37" s="75"/>
      <c r="KEQ37" s="75"/>
      <c r="KER37" s="75"/>
      <c r="KES37" s="75"/>
      <c r="KET37" s="75"/>
      <c r="KEU37" s="75"/>
      <c r="KEV37" s="75"/>
      <c r="KEW37" s="75"/>
      <c r="KEX37" s="75"/>
      <c r="KEY37" s="75"/>
      <c r="KEZ37" s="75"/>
      <c r="KFA37" s="75"/>
      <c r="KFB37" s="75"/>
      <c r="KFC37" s="75"/>
      <c r="KFD37" s="75"/>
      <c r="KFE37" s="75"/>
      <c r="KFF37" s="75"/>
      <c r="KFG37" s="75"/>
      <c r="KFH37" s="75"/>
      <c r="KFI37" s="75"/>
      <c r="KFJ37" s="75"/>
      <c r="KFK37" s="75"/>
      <c r="KFL37" s="75"/>
      <c r="KFM37" s="75"/>
      <c r="KFN37" s="75"/>
      <c r="KFO37" s="75"/>
      <c r="KFP37" s="75"/>
      <c r="KFQ37" s="75"/>
      <c r="KFR37" s="75"/>
      <c r="KFS37" s="75"/>
      <c r="KFT37" s="75"/>
      <c r="KFU37" s="75"/>
      <c r="KFV37" s="75"/>
      <c r="KFW37" s="75"/>
      <c r="KFX37" s="75"/>
      <c r="KFY37" s="75"/>
      <c r="KFZ37" s="75"/>
      <c r="KGA37" s="75"/>
      <c r="KGB37" s="75"/>
      <c r="KGC37" s="75"/>
      <c r="KGD37" s="75"/>
      <c r="KGE37" s="75"/>
      <c r="KGF37" s="75"/>
      <c r="KGG37" s="75"/>
      <c r="KGH37" s="75"/>
      <c r="KGI37" s="75"/>
      <c r="KGJ37" s="75"/>
      <c r="KGK37" s="75"/>
      <c r="KGL37" s="75"/>
      <c r="KGM37" s="75"/>
      <c r="KGN37" s="75"/>
      <c r="KGO37" s="75"/>
      <c r="KGP37" s="75"/>
      <c r="KGQ37" s="75"/>
      <c r="KGR37" s="75"/>
      <c r="KGS37" s="75"/>
      <c r="KGT37" s="75"/>
      <c r="KGU37" s="75"/>
      <c r="KGV37" s="75"/>
      <c r="KGW37" s="75"/>
      <c r="KGX37" s="75"/>
      <c r="KGY37" s="75"/>
      <c r="KGZ37" s="75"/>
      <c r="KHA37" s="75"/>
      <c r="KHB37" s="75"/>
      <c r="KHC37" s="75"/>
      <c r="KHD37" s="75"/>
      <c r="KHE37" s="75"/>
      <c r="KHF37" s="75"/>
      <c r="KHG37" s="75"/>
      <c r="KHH37" s="75"/>
      <c r="KHI37" s="75"/>
      <c r="KHJ37" s="75"/>
      <c r="KHK37" s="75"/>
      <c r="KHL37" s="75"/>
      <c r="KHM37" s="75"/>
      <c r="KHN37" s="75"/>
      <c r="KHO37" s="75"/>
      <c r="KHP37" s="75"/>
      <c r="KHQ37" s="75"/>
      <c r="KHR37" s="75"/>
      <c r="KHS37" s="75"/>
      <c r="KHT37" s="75"/>
      <c r="KHU37" s="75"/>
      <c r="KHV37" s="75"/>
      <c r="KHW37" s="75"/>
      <c r="KHX37" s="75"/>
      <c r="KHY37" s="75"/>
      <c r="KHZ37" s="75"/>
      <c r="KIA37" s="75"/>
      <c r="KIB37" s="75"/>
      <c r="KIC37" s="75"/>
      <c r="KID37" s="75"/>
      <c r="KIE37" s="75"/>
      <c r="KIF37" s="75"/>
      <c r="KIG37" s="75"/>
      <c r="KIH37" s="75"/>
      <c r="KII37" s="75"/>
      <c r="KIJ37" s="75"/>
      <c r="KIK37" s="75"/>
      <c r="KIL37" s="75"/>
      <c r="KIM37" s="75"/>
      <c r="KIN37" s="75"/>
      <c r="KIO37" s="75"/>
      <c r="KIP37" s="75"/>
      <c r="KIQ37" s="75"/>
      <c r="KIR37" s="75"/>
      <c r="KIS37" s="75"/>
      <c r="KIT37" s="75"/>
      <c r="KIU37" s="75"/>
      <c r="KIV37" s="75"/>
      <c r="KIW37" s="75"/>
      <c r="KIX37" s="75"/>
      <c r="KIY37" s="75"/>
      <c r="KIZ37" s="75"/>
      <c r="KJA37" s="75"/>
      <c r="KJB37" s="75"/>
      <c r="KJC37" s="75"/>
      <c r="KJD37" s="75"/>
      <c r="KJE37" s="75"/>
      <c r="KJF37" s="75"/>
      <c r="KJG37" s="75"/>
      <c r="KJH37" s="75"/>
      <c r="KJI37" s="75"/>
      <c r="KJJ37" s="75"/>
      <c r="KJK37" s="75"/>
      <c r="KJL37" s="75"/>
      <c r="KJM37" s="75"/>
      <c r="KJN37" s="75"/>
      <c r="KJO37" s="75"/>
      <c r="KJP37" s="75"/>
      <c r="KJQ37" s="75"/>
      <c r="KJR37" s="75"/>
      <c r="KJS37" s="75"/>
      <c r="KJT37" s="75"/>
      <c r="KJU37" s="75"/>
      <c r="KJV37" s="75"/>
      <c r="KJW37" s="75"/>
      <c r="KJX37" s="75"/>
      <c r="KJY37" s="75"/>
      <c r="KJZ37" s="75"/>
      <c r="KKA37" s="75"/>
      <c r="KKB37" s="75"/>
      <c r="KKC37" s="75"/>
      <c r="KKD37" s="75"/>
      <c r="KKE37" s="75"/>
      <c r="KKF37" s="75"/>
      <c r="KKG37" s="75"/>
      <c r="KKH37" s="75"/>
      <c r="KKI37" s="75"/>
      <c r="KKJ37" s="75"/>
      <c r="KKK37" s="75"/>
      <c r="KKL37" s="75"/>
      <c r="KKM37" s="75"/>
      <c r="KKN37" s="75"/>
      <c r="KKO37" s="75"/>
      <c r="KKP37" s="75"/>
      <c r="KKQ37" s="75"/>
      <c r="KKR37" s="75"/>
      <c r="KKS37" s="75"/>
      <c r="KKT37" s="75"/>
      <c r="KKU37" s="75"/>
      <c r="KKV37" s="75"/>
      <c r="KKW37" s="75"/>
      <c r="KKX37" s="75"/>
      <c r="KKY37" s="75"/>
      <c r="KKZ37" s="75"/>
      <c r="KLA37" s="75"/>
      <c r="KLB37" s="75"/>
      <c r="KLC37" s="75"/>
      <c r="KLD37" s="75"/>
      <c r="KLE37" s="75"/>
      <c r="KLF37" s="75"/>
      <c r="KLG37" s="75"/>
      <c r="KLH37" s="75"/>
      <c r="KLI37" s="75"/>
      <c r="KLJ37" s="75"/>
      <c r="KLK37" s="75"/>
      <c r="KLL37" s="75"/>
      <c r="KLM37" s="75"/>
      <c r="KLN37" s="75"/>
      <c r="KLO37" s="75"/>
      <c r="KLP37" s="75"/>
      <c r="KLQ37" s="75"/>
      <c r="KLR37" s="75"/>
      <c r="KLS37" s="75"/>
      <c r="KLT37" s="75"/>
      <c r="KLU37" s="75"/>
      <c r="KLV37" s="75"/>
      <c r="KLW37" s="75"/>
      <c r="KLX37" s="75"/>
      <c r="KLY37" s="75"/>
      <c r="KLZ37" s="75"/>
      <c r="KMA37" s="75"/>
      <c r="KMB37" s="75"/>
      <c r="KMC37" s="75"/>
      <c r="KMD37" s="75"/>
      <c r="KME37" s="75"/>
      <c r="KMF37" s="75"/>
      <c r="KMG37" s="75"/>
      <c r="KMH37" s="75"/>
      <c r="KMI37" s="75"/>
      <c r="KMJ37" s="75"/>
      <c r="KMK37" s="75"/>
      <c r="KML37" s="75"/>
      <c r="KMM37" s="75"/>
      <c r="KMN37" s="75"/>
      <c r="KMO37" s="75"/>
      <c r="KMP37" s="75"/>
      <c r="KMQ37" s="75"/>
      <c r="KMR37" s="75"/>
      <c r="KMS37" s="75"/>
      <c r="KMT37" s="75"/>
      <c r="KMU37" s="75"/>
      <c r="KMV37" s="75"/>
      <c r="KMW37" s="75"/>
      <c r="KMX37" s="75"/>
      <c r="KMY37" s="75"/>
      <c r="KMZ37" s="75"/>
      <c r="KNA37" s="75"/>
      <c r="KNB37" s="75"/>
      <c r="KNC37" s="75"/>
      <c r="KND37" s="75"/>
      <c r="KNE37" s="75"/>
      <c r="KNF37" s="75"/>
      <c r="KNG37" s="75"/>
      <c r="KNH37" s="75"/>
      <c r="KNI37" s="75"/>
      <c r="KNJ37" s="75"/>
      <c r="KNK37" s="75"/>
      <c r="KNL37" s="75"/>
      <c r="KNM37" s="75"/>
      <c r="KNN37" s="75"/>
      <c r="KNO37" s="75"/>
      <c r="KNP37" s="75"/>
      <c r="KNQ37" s="75"/>
      <c r="KNR37" s="75"/>
      <c r="KNS37" s="75"/>
      <c r="KNT37" s="75"/>
      <c r="KNU37" s="75"/>
      <c r="KNV37" s="75"/>
      <c r="KNW37" s="75"/>
      <c r="KNX37" s="75"/>
      <c r="KNY37" s="75"/>
      <c r="KNZ37" s="75"/>
      <c r="KOA37" s="75"/>
      <c r="KOB37" s="75"/>
      <c r="KOC37" s="75"/>
      <c r="KOD37" s="75"/>
      <c r="KOE37" s="75"/>
      <c r="KOF37" s="75"/>
      <c r="KOG37" s="75"/>
      <c r="KOH37" s="75"/>
      <c r="KOI37" s="75"/>
      <c r="KOJ37" s="75"/>
      <c r="KOK37" s="75"/>
      <c r="KOL37" s="75"/>
      <c r="KOM37" s="75"/>
      <c r="KON37" s="75"/>
      <c r="KOO37" s="75"/>
      <c r="KOP37" s="75"/>
      <c r="KOQ37" s="75"/>
      <c r="KOR37" s="75"/>
      <c r="KOS37" s="75"/>
      <c r="KOT37" s="75"/>
      <c r="KOU37" s="75"/>
      <c r="KOV37" s="75"/>
      <c r="KOW37" s="75"/>
      <c r="KOX37" s="75"/>
      <c r="KOY37" s="75"/>
      <c r="KOZ37" s="75"/>
      <c r="KPA37" s="75"/>
      <c r="KPB37" s="75"/>
      <c r="KPC37" s="75"/>
      <c r="KPD37" s="75"/>
      <c r="KPE37" s="75"/>
      <c r="KPF37" s="75"/>
      <c r="KPG37" s="75"/>
      <c r="KPH37" s="75"/>
      <c r="KPI37" s="75"/>
      <c r="KPJ37" s="75"/>
      <c r="KPK37" s="75"/>
      <c r="KPL37" s="75"/>
      <c r="KPM37" s="75"/>
      <c r="KPN37" s="75"/>
      <c r="KPO37" s="75"/>
      <c r="KPP37" s="75"/>
      <c r="KPQ37" s="75"/>
      <c r="KPR37" s="75"/>
      <c r="KPS37" s="75"/>
      <c r="KPT37" s="75"/>
      <c r="KPU37" s="75"/>
      <c r="KPV37" s="75"/>
      <c r="KPW37" s="75"/>
      <c r="KPX37" s="75"/>
      <c r="KPY37" s="75"/>
      <c r="KPZ37" s="75"/>
      <c r="KQA37" s="75"/>
      <c r="KQB37" s="75"/>
      <c r="KQC37" s="75"/>
      <c r="KQD37" s="75"/>
      <c r="KQE37" s="75"/>
      <c r="KQF37" s="75"/>
      <c r="KQG37" s="75"/>
      <c r="KQH37" s="75"/>
      <c r="KQI37" s="75"/>
      <c r="KQJ37" s="75"/>
      <c r="KQK37" s="75"/>
      <c r="KQL37" s="75"/>
      <c r="KQM37" s="75"/>
      <c r="KQN37" s="75"/>
      <c r="KQO37" s="75"/>
      <c r="KQP37" s="75"/>
      <c r="KQQ37" s="75"/>
      <c r="KQR37" s="75"/>
      <c r="KQS37" s="75"/>
      <c r="KQT37" s="75"/>
      <c r="KQU37" s="75"/>
      <c r="KQV37" s="75"/>
      <c r="KQW37" s="75"/>
      <c r="KQX37" s="75"/>
      <c r="KQY37" s="75"/>
      <c r="KQZ37" s="75"/>
      <c r="KRA37" s="75"/>
      <c r="KRB37" s="75"/>
      <c r="KRC37" s="75"/>
      <c r="KRD37" s="75"/>
      <c r="KRE37" s="75"/>
      <c r="KRF37" s="75"/>
      <c r="KRG37" s="75"/>
      <c r="KRH37" s="75"/>
      <c r="KRI37" s="75"/>
      <c r="KRJ37" s="75"/>
      <c r="KRK37" s="75"/>
      <c r="KRL37" s="75"/>
      <c r="KRM37" s="75"/>
      <c r="KRN37" s="75"/>
      <c r="KRO37" s="75"/>
      <c r="KRP37" s="75"/>
      <c r="KRQ37" s="75"/>
      <c r="KRR37" s="75"/>
      <c r="KRS37" s="75"/>
      <c r="KRT37" s="75"/>
      <c r="KRU37" s="75"/>
      <c r="KRV37" s="75"/>
      <c r="KRW37" s="75"/>
      <c r="KRX37" s="75"/>
      <c r="KRY37" s="75"/>
      <c r="KRZ37" s="75"/>
      <c r="KSA37" s="75"/>
      <c r="KSB37" s="75"/>
      <c r="KSC37" s="75"/>
      <c r="KSD37" s="75"/>
      <c r="KSE37" s="75"/>
      <c r="KSF37" s="75"/>
      <c r="KSG37" s="75"/>
      <c r="KSH37" s="75"/>
      <c r="KSI37" s="75"/>
      <c r="KSJ37" s="75"/>
      <c r="KSK37" s="75"/>
      <c r="KSL37" s="75"/>
      <c r="KSM37" s="75"/>
      <c r="KSN37" s="75"/>
      <c r="KSO37" s="75"/>
      <c r="KSP37" s="75"/>
      <c r="KSQ37" s="75"/>
      <c r="KSR37" s="75"/>
      <c r="KSS37" s="75"/>
      <c r="KST37" s="75"/>
      <c r="KSU37" s="75"/>
      <c r="KSV37" s="75"/>
      <c r="KSW37" s="75"/>
      <c r="KSX37" s="75"/>
      <c r="KSY37" s="75"/>
      <c r="KSZ37" s="75"/>
      <c r="KTA37" s="75"/>
      <c r="KTB37" s="75"/>
      <c r="KTC37" s="75"/>
      <c r="KTD37" s="75"/>
      <c r="KTE37" s="75"/>
      <c r="KTF37" s="75"/>
      <c r="KTG37" s="75"/>
      <c r="KTH37" s="75"/>
      <c r="KTI37" s="75"/>
      <c r="KTJ37" s="75"/>
      <c r="KTK37" s="75"/>
      <c r="KTL37" s="75"/>
      <c r="KTM37" s="75"/>
      <c r="KTN37" s="75"/>
      <c r="KTO37" s="75"/>
      <c r="KTP37" s="75"/>
      <c r="KTQ37" s="75"/>
      <c r="KTR37" s="75"/>
      <c r="KTS37" s="75"/>
      <c r="KTT37" s="75"/>
      <c r="KTU37" s="75"/>
      <c r="KTV37" s="75"/>
      <c r="KTW37" s="75"/>
      <c r="KTX37" s="75"/>
      <c r="KTY37" s="75"/>
      <c r="KTZ37" s="75"/>
      <c r="KUA37" s="75"/>
      <c r="KUB37" s="75"/>
      <c r="KUC37" s="75"/>
      <c r="KUD37" s="75"/>
      <c r="KUE37" s="75"/>
      <c r="KUF37" s="75"/>
      <c r="KUG37" s="75"/>
      <c r="KUH37" s="75"/>
      <c r="KUI37" s="75"/>
      <c r="KUJ37" s="75"/>
      <c r="KUK37" s="75"/>
      <c r="KUL37" s="75"/>
      <c r="KUM37" s="75"/>
      <c r="KUN37" s="75"/>
      <c r="KUO37" s="75"/>
      <c r="KUP37" s="75"/>
      <c r="KUQ37" s="75"/>
      <c r="KUR37" s="75"/>
      <c r="KUS37" s="75"/>
      <c r="KUT37" s="75"/>
      <c r="KUU37" s="75"/>
      <c r="KUV37" s="75"/>
      <c r="KUW37" s="75"/>
      <c r="KUX37" s="75"/>
      <c r="KUY37" s="75"/>
      <c r="KUZ37" s="75"/>
      <c r="KVA37" s="75"/>
      <c r="KVB37" s="75"/>
      <c r="KVC37" s="75"/>
      <c r="KVD37" s="75"/>
      <c r="KVE37" s="75"/>
      <c r="KVF37" s="75"/>
      <c r="KVG37" s="75"/>
      <c r="KVH37" s="75"/>
      <c r="KVI37" s="75"/>
      <c r="KVJ37" s="75"/>
      <c r="KVK37" s="75"/>
      <c r="KVL37" s="75"/>
      <c r="KVM37" s="75"/>
      <c r="KVN37" s="75"/>
      <c r="KVO37" s="75"/>
      <c r="KVP37" s="75"/>
      <c r="KVQ37" s="75"/>
      <c r="KVR37" s="75"/>
      <c r="KVS37" s="75"/>
      <c r="KVT37" s="75"/>
      <c r="KVU37" s="75"/>
      <c r="KVV37" s="75"/>
      <c r="KVW37" s="75"/>
      <c r="KVX37" s="75"/>
      <c r="KVY37" s="75"/>
      <c r="KVZ37" s="75"/>
      <c r="KWA37" s="75"/>
      <c r="KWB37" s="75"/>
      <c r="KWC37" s="75"/>
      <c r="KWD37" s="75"/>
      <c r="KWE37" s="75"/>
      <c r="KWF37" s="75"/>
      <c r="KWG37" s="75"/>
      <c r="KWH37" s="75"/>
      <c r="KWI37" s="75"/>
      <c r="KWJ37" s="75"/>
      <c r="KWK37" s="75"/>
      <c r="KWL37" s="75"/>
      <c r="KWM37" s="75"/>
      <c r="KWN37" s="75"/>
      <c r="KWO37" s="75"/>
      <c r="KWP37" s="75"/>
      <c r="KWQ37" s="75"/>
      <c r="KWR37" s="75"/>
      <c r="KWS37" s="75"/>
      <c r="KWT37" s="75"/>
      <c r="KWU37" s="75"/>
      <c r="KWV37" s="75"/>
      <c r="KWW37" s="75"/>
      <c r="KWX37" s="75"/>
      <c r="KWY37" s="75"/>
      <c r="KWZ37" s="75"/>
      <c r="KXA37" s="75"/>
      <c r="KXB37" s="75"/>
      <c r="KXC37" s="75"/>
      <c r="KXD37" s="75"/>
      <c r="KXE37" s="75"/>
      <c r="KXF37" s="75"/>
      <c r="KXG37" s="75"/>
      <c r="KXH37" s="75"/>
      <c r="KXI37" s="75"/>
      <c r="KXJ37" s="75"/>
      <c r="KXK37" s="75"/>
      <c r="KXL37" s="75"/>
      <c r="KXM37" s="75"/>
      <c r="KXN37" s="75"/>
      <c r="KXO37" s="75"/>
      <c r="KXP37" s="75"/>
      <c r="KXQ37" s="75"/>
      <c r="KXR37" s="75"/>
      <c r="KXS37" s="75"/>
      <c r="KXT37" s="75"/>
      <c r="KXU37" s="75"/>
      <c r="KXV37" s="75"/>
      <c r="KXW37" s="75"/>
      <c r="KXX37" s="75"/>
      <c r="KXY37" s="75"/>
      <c r="KXZ37" s="75"/>
      <c r="KYA37" s="75"/>
      <c r="KYB37" s="75"/>
      <c r="KYC37" s="75"/>
      <c r="KYD37" s="75"/>
      <c r="KYE37" s="75"/>
      <c r="KYF37" s="75"/>
      <c r="KYG37" s="75"/>
      <c r="KYH37" s="75"/>
      <c r="KYI37" s="75"/>
      <c r="KYJ37" s="75"/>
      <c r="KYK37" s="75"/>
      <c r="KYL37" s="75"/>
      <c r="KYM37" s="75"/>
      <c r="KYN37" s="75"/>
      <c r="KYO37" s="75"/>
      <c r="KYP37" s="75"/>
      <c r="KYQ37" s="75"/>
      <c r="KYR37" s="75"/>
      <c r="KYS37" s="75"/>
      <c r="KYT37" s="75"/>
      <c r="KYU37" s="75"/>
      <c r="KYV37" s="75"/>
      <c r="KYW37" s="75"/>
      <c r="KYX37" s="75"/>
      <c r="KYY37" s="75"/>
      <c r="KYZ37" s="75"/>
      <c r="KZA37" s="75"/>
      <c r="KZB37" s="75"/>
      <c r="KZC37" s="75"/>
      <c r="KZD37" s="75"/>
      <c r="KZE37" s="75"/>
      <c r="KZF37" s="75"/>
      <c r="KZG37" s="75"/>
      <c r="KZH37" s="75"/>
      <c r="KZI37" s="75"/>
      <c r="KZJ37" s="75"/>
      <c r="KZK37" s="75"/>
      <c r="KZL37" s="75"/>
      <c r="KZM37" s="75"/>
      <c r="KZN37" s="75"/>
      <c r="KZO37" s="75"/>
      <c r="KZP37" s="75"/>
      <c r="KZQ37" s="75"/>
      <c r="KZR37" s="75"/>
      <c r="KZS37" s="75"/>
      <c r="KZT37" s="75"/>
      <c r="KZU37" s="75"/>
      <c r="KZV37" s="75"/>
      <c r="KZW37" s="75"/>
      <c r="KZX37" s="75"/>
      <c r="KZY37" s="75"/>
      <c r="KZZ37" s="75"/>
      <c r="LAA37" s="75"/>
      <c r="LAB37" s="75"/>
      <c r="LAC37" s="75"/>
      <c r="LAD37" s="75"/>
      <c r="LAE37" s="75"/>
      <c r="LAF37" s="75"/>
      <c r="LAG37" s="75"/>
      <c r="LAH37" s="75"/>
      <c r="LAI37" s="75"/>
      <c r="LAJ37" s="75"/>
      <c r="LAK37" s="75"/>
      <c r="LAL37" s="75"/>
      <c r="LAM37" s="75"/>
      <c r="LAN37" s="75"/>
      <c r="LAO37" s="75"/>
      <c r="LAP37" s="75"/>
      <c r="LAQ37" s="75"/>
      <c r="LAR37" s="75"/>
      <c r="LAS37" s="75"/>
      <c r="LAT37" s="75"/>
      <c r="LAU37" s="75"/>
      <c r="LAV37" s="75"/>
      <c r="LAW37" s="75"/>
      <c r="LAX37" s="75"/>
      <c r="LAY37" s="75"/>
      <c r="LAZ37" s="75"/>
      <c r="LBA37" s="75"/>
      <c r="LBB37" s="75"/>
      <c r="LBC37" s="75"/>
      <c r="LBD37" s="75"/>
      <c r="LBE37" s="75"/>
      <c r="LBF37" s="75"/>
      <c r="LBG37" s="75"/>
      <c r="LBH37" s="75"/>
      <c r="LBI37" s="75"/>
      <c r="LBJ37" s="75"/>
      <c r="LBK37" s="75"/>
      <c r="LBL37" s="75"/>
      <c r="LBM37" s="75"/>
      <c r="LBN37" s="75"/>
      <c r="LBO37" s="75"/>
      <c r="LBP37" s="75"/>
      <c r="LBQ37" s="75"/>
      <c r="LBR37" s="75"/>
      <c r="LBS37" s="75"/>
      <c r="LBT37" s="75"/>
      <c r="LBU37" s="75"/>
      <c r="LBV37" s="75"/>
      <c r="LBW37" s="75"/>
      <c r="LBX37" s="75"/>
      <c r="LBY37" s="75"/>
      <c r="LBZ37" s="75"/>
      <c r="LCA37" s="75"/>
      <c r="LCB37" s="75"/>
      <c r="LCC37" s="75"/>
      <c r="LCD37" s="75"/>
      <c r="LCE37" s="75"/>
      <c r="LCF37" s="75"/>
      <c r="LCG37" s="75"/>
      <c r="LCH37" s="75"/>
      <c r="LCI37" s="75"/>
      <c r="LCJ37" s="75"/>
      <c r="LCK37" s="75"/>
      <c r="LCL37" s="75"/>
      <c r="LCM37" s="75"/>
      <c r="LCN37" s="75"/>
      <c r="LCO37" s="75"/>
      <c r="LCP37" s="75"/>
      <c r="LCQ37" s="75"/>
      <c r="LCR37" s="75"/>
      <c r="LCS37" s="75"/>
      <c r="LCT37" s="75"/>
      <c r="LCU37" s="75"/>
      <c r="LCV37" s="75"/>
      <c r="LCW37" s="75"/>
      <c r="LCX37" s="75"/>
      <c r="LCY37" s="75"/>
      <c r="LCZ37" s="75"/>
      <c r="LDA37" s="75"/>
      <c r="LDB37" s="75"/>
      <c r="LDC37" s="75"/>
      <c r="LDD37" s="75"/>
      <c r="LDE37" s="75"/>
      <c r="LDF37" s="75"/>
      <c r="LDG37" s="75"/>
      <c r="LDH37" s="75"/>
      <c r="LDI37" s="75"/>
      <c r="LDJ37" s="75"/>
      <c r="LDK37" s="75"/>
      <c r="LDL37" s="75"/>
      <c r="LDM37" s="75"/>
      <c r="LDN37" s="75"/>
      <c r="LDO37" s="75"/>
      <c r="LDP37" s="75"/>
      <c r="LDQ37" s="75"/>
      <c r="LDR37" s="75"/>
      <c r="LDS37" s="75"/>
      <c r="LDT37" s="75"/>
      <c r="LDU37" s="75"/>
      <c r="LDV37" s="75"/>
      <c r="LDW37" s="75"/>
      <c r="LDX37" s="75"/>
      <c r="LDY37" s="75"/>
      <c r="LDZ37" s="75"/>
      <c r="LEA37" s="75"/>
      <c r="LEB37" s="75"/>
      <c r="LEC37" s="75"/>
      <c r="LED37" s="75"/>
      <c r="LEE37" s="75"/>
      <c r="LEF37" s="75"/>
      <c r="LEG37" s="75"/>
      <c r="LEH37" s="75"/>
      <c r="LEI37" s="75"/>
      <c r="LEJ37" s="75"/>
      <c r="LEK37" s="75"/>
      <c r="LEL37" s="75"/>
      <c r="LEM37" s="75"/>
      <c r="LEN37" s="75"/>
      <c r="LEO37" s="75"/>
      <c r="LEP37" s="75"/>
      <c r="LEQ37" s="75"/>
      <c r="LER37" s="75"/>
      <c r="LES37" s="75"/>
      <c r="LET37" s="75"/>
      <c r="LEU37" s="75"/>
      <c r="LEV37" s="75"/>
      <c r="LEW37" s="75"/>
      <c r="LEX37" s="75"/>
      <c r="LEY37" s="75"/>
      <c r="LEZ37" s="75"/>
      <c r="LFA37" s="75"/>
      <c r="LFB37" s="75"/>
      <c r="LFC37" s="75"/>
      <c r="LFD37" s="75"/>
      <c r="LFE37" s="75"/>
      <c r="LFF37" s="75"/>
      <c r="LFG37" s="75"/>
      <c r="LFH37" s="75"/>
      <c r="LFI37" s="75"/>
      <c r="LFJ37" s="75"/>
      <c r="LFK37" s="75"/>
      <c r="LFL37" s="75"/>
      <c r="LFM37" s="75"/>
      <c r="LFN37" s="75"/>
      <c r="LFO37" s="75"/>
      <c r="LFP37" s="75"/>
      <c r="LFQ37" s="75"/>
      <c r="LFR37" s="75"/>
      <c r="LFS37" s="75"/>
      <c r="LFT37" s="75"/>
      <c r="LFU37" s="75"/>
      <c r="LFV37" s="75"/>
      <c r="LFW37" s="75"/>
      <c r="LFX37" s="75"/>
      <c r="LFY37" s="75"/>
      <c r="LFZ37" s="75"/>
      <c r="LGA37" s="75"/>
      <c r="LGB37" s="75"/>
      <c r="LGC37" s="75"/>
      <c r="LGD37" s="75"/>
      <c r="LGE37" s="75"/>
      <c r="LGF37" s="75"/>
      <c r="LGG37" s="75"/>
      <c r="LGH37" s="75"/>
      <c r="LGI37" s="75"/>
      <c r="LGJ37" s="75"/>
      <c r="LGK37" s="75"/>
      <c r="LGL37" s="75"/>
      <c r="LGM37" s="75"/>
      <c r="LGN37" s="75"/>
      <c r="LGO37" s="75"/>
      <c r="LGP37" s="75"/>
      <c r="LGQ37" s="75"/>
      <c r="LGR37" s="75"/>
      <c r="LGS37" s="75"/>
      <c r="LGT37" s="75"/>
      <c r="LGU37" s="75"/>
      <c r="LGV37" s="75"/>
      <c r="LGW37" s="75"/>
      <c r="LGX37" s="75"/>
      <c r="LGY37" s="75"/>
      <c r="LGZ37" s="75"/>
      <c r="LHA37" s="75"/>
      <c r="LHB37" s="75"/>
      <c r="LHC37" s="75"/>
      <c r="LHD37" s="75"/>
      <c r="LHE37" s="75"/>
      <c r="LHF37" s="75"/>
      <c r="LHG37" s="75"/>
      <c r="LHH37" s="75"/>
      <c r="LHI37" s="75"/>
      <c r="LHJ37" s="75"/>
      <c r="LHK37" s="75"/>
      <c r="LHL37" s="75"/>
      <c r="LHM37" s="75"/>
      <c r="LHN37" s="75"/>
      <c r="LHO37" s="75"/>
      <c r="LHP37" s="75"/>
      <c r="LHQ37" s="75"/>
      <c r="LHR37" s="75"/>
      <c r="LHS37" s="75"/>
      <c r="LHT37" s="75"/>
      <c r="LHU37" s="75"/>
      <c r="LHV37" s="75"/>
      <c r="LHW37" s="75"/>
      <c r="LHX37" s="75"/>
      <c r="LHY37" s="75"/>
      <c r="LHZ37" s="75"/>
      <c r="LIA37" s="75"/>
      <c r="LIB37" s="75"/>
      <c r="LIC37" s="75"/>
      <c r="LID37" s="75"/>
      <c r="LIE37" s="75"/>
      <c r="LIF37" s="75"/>
      <c r="LIG37" s="75"/>
      <c r="LIH37" s="75"/>
      <c r="LII37" s="75"/>
      <c r="LIJ37" s="75"/>
      <c r="LIK37" s="75"/>
      <c r="LIL37" s="75"/>
      <c r="LIM37" s="75"/>
      <c r="LIN37" s="75"/>
      <c r="LIO37" s="75"/>
      <c r="LIP37" s="75"/>
      <c r="LIQ37" s="75"/>
      <c r="LIR37" s="75"/>
      <c r="LIS37" s="75"/>
      <c r="LIT37" s="75"/>
      <c r="LIU37" s="75"/>
      <c r="LIV37" s="75"/>
      <c r="LIW37" s="75"/>
      <c r="LIX37" s="75"/>
      <c r="LIY37" s="75"/>
      <c r="LIZ37" s="75"/>
      <c r="LJA37" s="75"/>
      <c r="LJB37" s="75"/>
      <c r="LJC37" s="75"/>
      <c r="LJD37" s="75"/>
      <c r="LJE37" s="75"/>
      <c r="LJF37" s="75"/>
      <c r="LJG37" s="75"/>
      <c r="LJH37" s="75"/>
      <c r="LJI37" s="75"/>
      <c r="LJJ37" s="75"/>
      <c r="LJK37" s="75"/>
      <c r="LJL37" s="75"/>
      <c r="LJM37" s="75"/>
      <c r="LJN37" s="75"/>
      <c r="LJO37" s="75"/>
      <c r="LJP37" s="75"/>
      <c r="LJQ37" s="75"/>
      <c r="LJR37" s="75"/>
      <c r="LJS37" s="75"/>
      <c r="LJT37" s="75"/>
      <c r="LJU37" s="75"/>
      <c r="LJV37" s="75"/>
      <c r="LJW37" s="75"/>
      <c r="LJX37" s="75"/>
      <c r="LJY37" s="75"/>
      <c r="LJZ37" s="75"/>
      <c r="LKA37" s="75"/>
      <c r="LKB37" s="75"/>
      <c r="LKC37" s="75"/>
      <c r="LKD37" s="75"/>
      <c r="LKE37" s="75"/>
      <c r="LKF37" s="75"/>
      <c r="LKG37" s="75"/>
      <c r="LKH37" s="75"/>
      <c r="LKI37" s="75"/>
      <c r="LKJ37" s="75"/>
      <c r="LKK37" s="75"/>
      <c r="LKL37" s="75"/>
      <c r="LKM37" s="75"/>
      <c r="LKN37" s="75"/>
      <c r="LKO37" s="75"/>
      <c r="LKP37" s="75"/>
      <c r="LKQ37" s="75"/>
      <c r="LKR37" s="75"/>
      <c r="LKS37" s="75"/>
      <c r="LKT37" s="75"/>
      <c r="LKU37" s="75"/>
      <c r="LKV37" s="75"/>
      <c r="LKW37" s="75"/>
      <c r="LKX37" s="75"/>
      <c r="LKY37" s="75"/>
      <c r="LKZ37" s="75"/>
      <c r="LLA37" s="75"/>
      <c r="LLB37" s="75"/>
      <c r="LLC37" s="75"/>
      <c r="LLD37" s="75"/>
      <c r="LLE37" s="75"/>
      <c r="LLF37" s="75"/>
      <c r="LLG37" s="75"/>
      <c r="LLH37" s="75"/>
      <c r="LLI37" s="75"/>
      <c r="LLJ37" s="75"/>
      <c r="LLK37" s="75"/>
      <c r="LLL37" s="75"/>
      <c r="LLM37" s="75"/>
      <c r="LLN37" s="75"/>
      <c r="LLO37" s="75"/>
      <c r="LLP37" s="75"/>
      <c r="LLQ37" s="75"/>
      <c r="LLR37" s="75"/>
      <c r="LLS37" s="75"/>
      <c r="LLT37" s="75"/>
      <c r="LLU37" s="75"/>
      <c r="LLV37" s="75"/>
      <c r="LLW37" s="75"/>
      <c r="LLX37" s="75"/>
      <c r="LLY37" s="75"/>
      <c r="LLZ37" s="75"/>
      <c r="LMA37" s="75"/>
      <c r="LMB37" s="75"/>
      <c r="LMC37" s="75"/>
      <c r="LMD37" s="75"/>
      <c r="LME37" s="75"/>
      <c r="LMF37" s="75"/>
      <c r="LMG37" s="75"/>
      <c r="LMH37" s="75"/>
      <c r="LMI37" s="75"/>
      <c r="LMJ37" s="75"/>
      <c r="LMK37" s="75"/>
      <c r="LML37" s="75"/>
      <c r="LMM37" s="75"/>
      <c r="LMN37" s="75"/>
      <c r="LMO37" s="75"/>
      <c r="LMP37" s="75"/>
      <c r="LMQ37" s="75"/>
      <c r="LMR37" s="75"/>
      <c r="LMS37" s="75"/>
      <c r="LMT37" s="75"/>
      <c r="LMU37" s="75"/>
      <c r="LMV37" s="75"/>
      <c r="LMW37" s="75"/>
      <c r="LMX37" s="75"/>
      <c r="LMY37" s="75"/>
      <c r="LMZ37" s="75"/>
      <c r="LNA37" s="75"/>
      <c r="LNB37" s="75"/>
      <c r="LNC37" s="75"/>
      <c r="LND37" s="75"/>
      <c r="LNE37" s="75"/>
      <c r="LNF37" s="75"/>
      <c r="LNG37" s="75"/>
      <c r="LNH37" s="75"/>
      <c r="LNI37" s="75"/>
      <c r="LNJ37" s="75"/>
      <c r="LNK37" s="75"/>
      <c r="LNL37" s="75"/>
      <c r="LNM37" s="75"/>
      <c r="LNN37" s="75"/>
      <c r="LNO37" s="75"/>
      <c r="LNP37" s="75"/>
      <c r="LNQ37" s="75"/>
      <c r="LNR37" s="75"/>
      <c r="LNS37" s="75"/>
      <c r="LNT37" s="75"/>
      <c r="LNU37" s="75"/>
      <c r="LNV37" s="75"/>
      <c r="LNW37" s="75"/>
      <c r="LNX37" s="75"/>
      <c r="LNY37" s="75"/>
      <c r="LNZ37" s="75"/>
      <c r="LOA37" s="75"/>
      <c r="LOB37" s="75"/>
      <c r="LOC37" s="75"/>
      <c r="LOD37" s="75"/>
      <c r="LOE37" s="75"/>
      <c r="LOF37" s="75"/>
      <c r="LOG37" s="75"/>
      <c r="LOH37" s="75"/>
      <c r="LOI37" s="75"/>
      <c r="LOJ37" s="75"/>
      <c r="LOK37" s="75"/>
      <c r="LOL37" s="75"/>
      <c r="LOM37" s="75"/>
      <c r="LON37" s="75"/>
      <c r="LOO37" s="75"/>
      <c r="LOP37" s="75"/>
      <c r="LOQ37" s="75"/>
      <c r="LOR37" s="75"/>
      <c r="LOS37" s="75"/>
      <c r="LOT37" s="75"/>
      <c r="LOU37" s="75"/>
      <c r="LOV37" s="75"/>
      <c r="LOW37" s="75"/>
      <c r="LOX37" s="75"/>
      <c r="LOY37" s="75"/>
      <c r="LOZ37" s="75"/>
      <c r="LPA37" s="75"/>
      <c r="LPB37" s="75"/>
      <c r="LPC37" s="75"/>
      <c r="LPD37" s="75"/>
      <c r="LPE37" s="75"/>
      <c r="LPF37" s="75"/>
      <c r="LPG37" s="75"/>
      <c r="LPH37" s="75"/>
      <c r="LPI37" s="75"/>
      <c r="LPJ37" s="75"/>
      <c r="LPK37" s="75"/>
      <c r="LPL37" s="75"/>
      <c r="LPM37" s="75"/>
      <c r="LPN37" s="75"/>
      <c r="LPO37" s="75"/>
      <c r="LPP37" s="75"/>
      <c r="LPQ37" s="75"/>
      <c r="LPR37" s="75"/>
      <c r="LPS37" s="75"/>
      <c r="LPT37" s="75"/>
      <c r="LPU37" s="75"/>
      <c r="LPV37" s="75"/>
      <c r="LPW37" s="75"/>
      <c r="LPX37" s="75"/>
      <c r="LPY37" s="75"/>
      <c r="LPZ37" s="75"/>
      <c r="LQA37" s="75"/>
      <c r="LQB37" s="75"/>
      <c r="LQC37" s="75"/>
      <c r="LQD37" s="75"/>
      <c r="LQE37" s="75"/>
      <c r="LQF37" s="75"/>
      <c r="LQG37" s="75"/>
      <c r="LQH37" s="75"/>
      <c r="LQI37" s="75"/>
      <c r="LQJ37" s="75"/>
      <c r="LQK37" s="75"/>
      <c r="LQL37" s="75"/>
      <c r="LQM37" s="75"/>
      <c r="LQN37" s="75"/>
      <c r="LQO37" s="75"/>
      <c r="LQP37" s="75"/>
      <c r="LQQ37" s="75"/>
      <c r="LQR37" s="75"/>
      <c r="LQS37" s="75"/>
      <c r="LQT37" s="75"/>
      <c r="LQU37" s="75"/>
      <c r="LQV37" s="75"/>
      <c r="LQW37" s="75"/>
      <c r="LQX37" s="75"/>
      <c r="LQY37" s="75"/>
      <c r="LQZ37" s="75"/>
      <c r="LRA37" s="75"/>
      <c r="LRB37" s="75"/>
      <c r="LRC37" s="75"/>
      <c r="LRD37" s="75"/>
      <c r="LRE37" s="75"/>
      <c r="LRF37" s="75"/>
      <c r="LRG37" s="75"/>
      <c r="LRH37" s="75"/>
      <c r="LRI37" s="75"/>
      <c r="LRJ37" s="75"/>
      <c r="LRK37" s="75"/>
      <c r="LRL37" s="75"/>
      <c r="LRM37" s="75"/>
      <c r="LRN37" s="75"/>
      <c r="LRO37" s="75"/>
      <c r="LRP37" s="75"/>
      <c r="LRQ37" s="75"/>
      <c r="LRR37" s="75"/>
      <c r="LRS37" s="75"/>
      <c r="LRT37" s="75"/>
      <c r="LRU37" s="75"/>
      <c r="LRV37" s="75"/>
      <c r="LRW37" s="75"/>
      <c r="LRX37" s="75"/>
      <c r="LRY37" s="75"/>
      <c r="LRZ37" s="75"/>
      <c r="LSA37" s="75"/>
      <c r="LSB37" s="75"/>
      <c r="LSC37" s="75"/>
      <c r="LSD37" s="75"/>
      <c r="LSE37" s="75"/>
      <c r="LSF37" s="75"/>
      <c r="LSG37" s="75"/>
      <c r="LSH37" s="75"/>
      <c r="LSI37" s="75"/>
      <c r="LSJ37" s="75"/>
      <c r="LSK37" s="75"/>
      <c r="LSL37" s="75"/>
      <c r="LSM37" s="75"/>
      <c r="LSN37" s="75"/>
      <c r="LSO37" s="75"/>
      <c r="LSP37" s="75"/>
      <c r="LSQ37" s="75"/>
      <c r="LSR37" s="75"/>
      <c r="LSS37" s="75"/>
      <c r="LST37" s="75"/>
      <c r="LSU37" s="75"/>
      <c r="LSV37" s="75"/>
      <c r="LSW37" s="75"/>
      <c r="LSX37" s="75"/>
      <c r="LSY37" s="75"/>
      <c r="LSZ37" s="75"/>
      <c r="LTA37" s="75"/>
      <c r="LTB37" s="75"/>
      <c r="LTC37" s="75"/>
      <c r="LTD37" s="75"/>
      <c r="LTE37" s="75"/>
      <c r="LTF37" s="75"/>
      <c r="LTG37" s="75"/>
      <c r="LTH37" s="75"/>
      <c r="LTI37" s="75"/>
      <c r="LTJ37" s="75"/>
      <c r="LTK37" s="75"/>
      <c r="LTL37" s="75"/>
      <c r="LTM37" s="75"/>
      <c r="LTN37" s="75"/>
      <c r="LTO37" s="75"/>
      <c r="LTP37" s="75"/>
      <c r="LTQ37" s="75"/>
      <c r="LTR37" s="75"/>
      <c r="LTS37" s="75"/>
      <c r="LTT37" s="75"/>
      <c r="LTU37" s="75"/>
      <c r="LTV37" s="75"/>
      <c r="LTW37" s="75"/>
      <c r="LTX37" s="75"/>
      <c r="LTY37" s="75"/>
      <c r="LTZ37" s="75"/>
      <c r="LUA37" s="75"/>
      <c r="LUB37" s="75"/>
      <c r="LUC37" s="75"/>
      <c r="LUD37" s="75"/>
      <c r="LUE37" s="75"/>
      <c r="LUF37" s="75"/>
      <c r="LUG37" s="75"/>
      <c r="LUH37" s="75"/>
      <c r="LUI37" s="75"/>
      <c r="LUJ37" s="75"/>
      <c r="LUK37" s="75"/>
      <c r="LUL37" s="75"/>
      <c r="LUM37" s="75"/>
      <c r="LUN37" s="75"/>
      <c r="LUO37" s="75"/>
      <c r="LUP37" s="75"/>
      <c r="LUQ37" s="75"/>
      <c r="LUR37" s="75"/>
      <c r="LUS37" s="75"/>
      <c r="LUT37" s="75"/>
      <c r="LUU37" s="75"/>
      <c r="LUV37" s="75"/>
      <c r="LUW37" s="75"/>
      <c r="LUX37" s="75"/>
      <c r="LUY37" s="75"/>
      <c r="LUZ37" s="75"/>
      <c r="LVA37" s="75"/>
      <c r="LVB37" s="75"/>
      <c r="LVC37" s="75"/>
      <c r="LVD37" s="75"/>
      <c r="LVE37" s="75"/>
      <c r="LVF37" s="75"/>
      <c r="LVG37" s="75"/>
      <c r="LVH37" s="75"/>
      <c r="LVI37" s="75"/>
      <c r="LVJ37" s="75"/>
      <c r="LVK37" s="75"/>
      <c r="LVL37" s="75"/>
      <c r="LVM37" s="75"/>
      <c r="LVN37" s="75"/>
      <c r="LVO37" s="75"/>
      <c r="LVP37" s="75"/>
      <c r="LVQ37" s="75"/>
      <c r="LVR37" s="75"/>
      <c r="LVS37" s="75"/>
      <c r="LVT37" s="75"/>
      <c r="LVU37" s="75"/>
      <c r="LVV37" s="75"/>
      <c r="LVW37" s="75"/>
      <c r="LVX37" s="75"/>
      <c r="LVY37" s="75"/>
      <c r="LVZ37" s="75"/>
      <c r="LWA37" s="75"/>
      <c r="LWB37" s="75"/>
      <c r="LWC37" s="75"/>
      <c r="LWD37" s="75"/>
      <c r="LWE37" s="75"/>
      <c r="LWF37" s="75"/>
      <c r="LWG37" s="75"/>
      <c r="LWH37" s="75"/>
      <c r="LWI37" s="75"/>
      <c r="LWJ37" s="75"/>
      <c r="LWK37" s="75"/>
      <c r="LWL37" s="75"/>
      <c r="LWM37" s="75"/>
      <c r="LWN37" s="75"/>
      <c r="LWO37" s="75"/>
      <c r="LWP37" s="75"/>
      <c r="LWQ37" s="75"/>
      <c r="LWR37" s="75"/>
      <c r="LWS37" s="75"/>
      <c r="LWT37" s="75"/>
      <c r="LWU37" s="75"/>
      <c r="LWV37" s="75"/>
      <c r="LWW37" s="75"/>
      <c r="LWX37" s="75"/>
      <c r="LWY37" s="75"/>
      <c r="LWZ37" s="75"/>
      <c r="LXA37" s="75"/>
      <c r="LXB37" s="75"/>
      <c r="LXC37" s="75"/>
      <c r="LXD37" s="75"/>
      <c r="LXE37" s="75"/>
      <c r="LXF37" s="75"/>
      <c r="LXG37" s="75"/>
      <c r="LXH37" s="75"/>
      <c r="LXI37" s="75"/>
      <c r="LXJ37" s="75"/>
      <c r="LXK37" s="75"/>
      <c r="LXL37" s="75"/>
      <c r="LXM37" s="75"/>
      <c r="LXN37" s="75"/>
      <c r="LXO37" s="75"/>
      <c r="LXP37" s="75"/>
      <c r="LXQ37" s="75"/>
      <c r="LXR37" s="75"/>
      <c r="LXS37" s="75"/>
      <c r="LXT37" s="75"/>
      <c r="LXU37" s="75"/>
      <c r="LXV37" s="75"/>
      <c r="LXW37" s="75"/>
      <c r="LXX37" s="75"/>
      <c r="LXY37" s="75"/>
      <c r="LXZ37" s="75"/>
      <c r="LYA37" s="75"/>
      <c r="LYB37" s="75"/>
      <c r="LYC37" s="75"/>
      <c r="LYD37" s="75"/>
      <c r="LYE37" s="75"/>
      <c r="LYF37" s="75"/>
      <c r="LYG37" s="75"/>
      <c r="LYH37" s="75"/>
      <c r="LYI37" s="75"/>
      <c r="LYJ37" s="75"/>
      <c r="LYK37" s="75"/>
      <c r="LYL37" s="75"/>
      <c r="LYM37" s="75"/>
      <c r="LYN37" s="75"/>
      <c r="LYO37" s="75"/>
      <c r="LYP37" s="75"/>
      <c r="LYQ37" s="75"/>
      <c r="LYR37" s="75"/>
      <c r="LYS37" s="75"/>
      <c r="LYT37" s="75"/>
      <c r="LYU37" s="75"/>
      <c r="LYV37" s="75"/>
      <c r="LYW37" s="75"/>
      <c r="LYX37" s="75"/>
      <c r="LYY37" s="75"/>
      <c r="LYZ37" s="75"/>
      <c r="LZA37" s="75"/>
      <c r="LZB37" s="75"/>
      <c r="LZC37" s="75"/>
      <c r="LZD37" s="75"/>
      <c r="LZE37" s="75"/>
      <c r="LZF37" s="75"/>
      <c r="LZG37" s="75"/>
      <c r="LZH37" s="75"/>
      <c r="LZI37" s="75"/>
      <c r="LZJ37" s="75"/>
      <c r="LZK37" s="75"/>
      <c r="LZL37" s="75"/>
      <c r="LZM37" s="75"/>
      <c r="LZN37" s="75"/>
      <c r="LZO37" s="75"/>
      <c r="LZP37" s="75"/>
      <c r="LZQ37" s="75"/>
      <c r="LZR37" s="75"/>
      <c r="LZS37" s="75"/>
      <c r="LZT37" s="75"/>
      <c r="LZU37" s="75"/>
      <c r="LZV37" s="75"/>
      <c r="LZW37" s="75"/>
      <c r="LZX37" s="75"/>
      <c r="LZY37" s="75"/>
      <c r="LZZ37" s="75"/>
      <c r="MAA37" s="75"/>
      <c r="MAB37" s="75"/>
      <c r="MAC37" s="75"/>
      <c r="MAD37" s="75"/>
      <c r="MAE37" s="75"/>
      <c r="MAF37" s="75"/>
      <c r="MAG37" s="75"/>
      <c r="MAH37" s="75"/>
      <c r="MAI37" s="75"/>
      <c r="MAJ37" s="75"/>
      <c r="MAK37" s="75"/>
      <c r="MAL37" s="75"/>
      <c r="MAM37" s="75"/>
      <c r="MAN37" s="75"/>
      <c r="MAO37" s="75"/>
      <c r="MAP37" s="75"/>
      <c r="MAQ37" s="75"/>
      <c r="MAR37" s="75"/>
      <c r="MAS37" s="75"/>
      <c r="MAT37" s="75"/>
      <c r="MAU37" s="75"/>
      <c r="MAV37" s="75"/>
      <c r="MAW37" s="75"/>
      <c r="MAX37" s="75"/>
      <c r="MAY37" s="75"/>
      <c r="MAZ37" s="75"/>
      <c r="MBA37" s="75"/>
      <c r="MBB37" s="75"/>
      <c r="MBC37" s="75"/>
      <c r="MBD37" s="75"/>
      <c r="MBE37" s="75"/>
      <c r="MBF37" s="75"/>
      <c r="MBG37" s="75"/>
      <c r="MBH37" s="75"/>
      <c r="MBI37" s="75"/>
      <c r="MBJ37" s="75"/>
      <c r="MBK37" s="75"/>
      <c r="MBL37" s="75"/>
      <c r="MBM37" s="75"/>
      <c r="MBN37" s="75"/>
      <c r="MBO37" s="75"/>
      <c r="MBP37" s="75"/>
      <c r="MBQ37" s="75"/>
      <c r="MBR37" s="75"/>
      <c r="MBS37" s="75"/>
      <c r="MBT37" s="75"/>
      <c r="MBU37" s="75"/>
      <c r="MBV37" s="75"/>
      <c r="MBW37" s="75"/>
      <c r="MBX37" s="75"/>
      <c r="MBY37" s="75"/>
      <c r="MBZ37" s="75"/>
      <c r="MCA37" s="75"/>
      <c r="MCB37" s="75"/>
      <c r="MCC37" s="75"/>
      <c r="MCD37" s="75"/>
      <c r="MCE37" s="75"/>
      <c r="MCF37" s="75"/>
      <c r="MCG37" s="75"/>
      <c r="MCH37" s="75"/>
      <c r="MCI37" s="75"/>
      <c r="MCJ37" s="75"/>
      <c r="MCK37" s="75"/>
      <c r="MCL37" s="75"/>
      <c r="MCM37" s="75"/>
      <c r="MCN37" s="75"/>
      <c r="MCO37" s="75"/>
      <c r="MCP37" s="75"/>
      <c r="MCQ37" s="75"/>
      <c r="MCR37" s="75"/>
      <c r="MCS37" s="75"/>
      <c r="MCT37" s="75"/>
      <c r="MCU37" s="75"/>
      <c r="MCV37" s="75"/>
      <c r="MCW37" s="75"/>
      <c r="MCX37" s="75"/>
      <c r="MCY37" s="75"/>
      <c r="MCZ37" s="75"/>
      <c r="MDA37" s="75"/>
      <c r="MDB37" s="75"/>
      <c r="MDC37" s="75"/>
      <c r="MDD37" s="75"/>
      <c r="MDE37" s="75"/>
      <c r="MDF37" s="75"/>
      <c r="MDG37" s="75"/>
      <c r="MDH37" s="75"/>
      <c r="MDI37" s="75"/>
      <c r="MDJ37" s="75"/>
      <c r="MDK37" s="75"/>
      <c r="MDL37" s="75"/>
      <c r="MDM37" s="75"/>
      <c r="MDN37" s="75"/>
      <c r="MDO37" s="75"/>
      <c r="MDP37" s="75"/>
      <c r="MDQ37" s="75"/>
      <c r="MDR37" s="75"/>
      <c r="MDS37" s="75"/>
      <c r="MDT37" s="75"/>
      <c r="MDU37" s="75"/>
      <c r="MDV37" s="75"/>
      <c r="MDW37" s="75"/>
      <c r="MDX37" s="75"/>
      <c r="MDY37" s="75"/>
      <c r="MDZ37" s="75"/>
      <c r="MEA37" s="75"/>
      <c r="MEB37" s="75"/>
      <c r="MEC37" s="75"/>
      <c r="MED37" s="75"/>
      <c r="MEE37" s="75"/>
      <c r="MEF37" s="75"/>
      <c r="MEG37" s="75"/>
      <c r="MEH37" s="75"/>
      <c r="MEI37" s="75"/>
      <c r="MEJ37" s="75"/>
      <c r="MEK37" s="75"/>
      <c r="MEL37" s="75"/>
      <c r="MEM37" s="75"/>
      <c r="MEN37" s="75"/>
      <c r="MEO37" s="75"/>
      <c r="MEP37" s="75"/>
      <c r="MEQ37" s="75"/>
      <c r="MER37" s="75"/>
      <c r="MES37" s="75"/>
      <c r="MET37" s="75"/>
      <c r="MEU37" s="75"/>
      <c r="MEV37" s="75"/>
      <c r="MEW37" s="75"/>
      <c r="MEX37" s="75"/>
      <c r="MEY37" s="75"/>
      <c r="MEZ37" s="75"/>
      <c r="MFA37" s="75"/>
      <c r="MFB37" s="75"/>
      <c r="MFC37" s="75"/>
      <c r="MFD37" s="75"/>
      <c r="MFE37" s="75"/>
      <c r="MFF37" s="75"/>
      <c r="MFG37" s="75"/>
      <c r="MFH37" s="75"/>
      <c r="MFI37" s="75"/>
      <c r="MFJ37" s="75"/>
      <c r="MFK37" s="75"/>
      <c r="MFL37" s="75"/>
      <c r="MFM37" s="75"/>
      <c r="MFN37" s="75"/>
      <c r="MFO37" s="75"/>
      <c r="MFP37" s="75"/>
      <c r="MFQ37" s="75"/>
      <c r="MFR37" s="75"/>
      <c r="MFS37" s="75"/>
      <c r="MFT37" s="75"/>
      <c r="MFU37" s="75"/>
      <c r="MFV37" s="75"/>
      <c r="MFW37" s="75"/>
      <c r="MFX37" s="75"/>
      <c r="MFY37" s="75"/>
      <c r="MFZ37" s="75"/>
      <c r="MGA37" s="75"/>
      <c r="MGB37" s="75"/>
      <c r="MGC37" s="75"/>
      <c r="MGD37" s="75"/>
      <c r="MGE37" s="75"/>
      <c r="MGF37" s="75"/>
      <c r="MGG37" s="75"/>
      <c r="MGH37" s="75"/>
      <c r="MGI37" s="75"/>
      <c r="MGJ37" s="75"/>
      <c r="MGK37" s="75"/>
      <c r="MGL37" s="75"/>
      <c r="MGM37" s="75"/>
      <c r="MGN37" s="75"/>
      <c r="MGO37" s="75"/>
      <c r="MGP37" s="75"/>
      <c r="MGQ37" s="75"/>
      <c r="MGR37" s="75"/>
      <c r="MGS37" s="75"/>
      <c r="MGT37" s="75"/>
      <c r="MGU37" s="75"/>
      <c r="MGV37" s="75"/>
      <c r="MGW37" s="75"/>
      <c r="MGX37" s="75"/>
      <c r="MGY37" s="75"/>
      <c r="MGZ37" s="75"/>
      <c r="MHA37" s="75"/>
      <c r="MHB37" s="75"/>
      <c r="MHC37" s="75"/>
      <c r="MHD37" s="75"/>
      <c r="MHE37" s="75"/>
      <c r="MHF37" s="75"/>
      <c r="MHG37" s="75"/>
      <c r="MHH37" s="75"/>
      <c r="MHI37" s="75"/>
      <c r="MHJ37" s="75"/>
      <c r="MHK37" s="75"/>
      <c r="MHL37" s="75"/>
      <c r="MHM37" s="75"/>
      <c r="MHN37" s="75"/>
      <c r="MHO37" s="75"/>
      <c r="MHP37" s="75"/>
      <c r="MHQ37" s="75"/>
      <c r="MHR37" s="75"/>
      <c r="MHS37" s="75"/>
      <c r="MHT37" s="75"/>
      <c r="MHU37" s="75"/>
      <c r="MHV37" s="75"/>
      <c r="MHW37" s="75"/>
      <c r="MHX37" s="75"/>
      <c r="MHY37" s="75"/>
      <c r="MHZ37" s="75"/>
      <c r="MIA37" s="75"/>
      <c r="MIB37" s="75"/>
      <c r="MIC37" s="75"/>
      <c r="MID37" s="75"/>
      <c r="MIE37" s="75"/>
      <c r="MIF37" s="75"/>
      <c r="MIG37" s="75"/>
      <c r="MIH37" s="75"/>
      <c r="MII37" s="75"/>
      <c r="MIJ37" s="75"/>
      <c r="MIK37" s="75"/>
      <c r="MIL37" s="75"/>
      <c r="MIM37" s="75"/>
      <c r="MIN37" s="75"/>
      <c r="MIO37" s="75"/>
      <c r="MIP37" s="75"/>
      <c r="MIQ37" s="75"/>
      <c r="MIR37" s="75"/>
      <c r="MIS37" s="75"/>
      <c r="MIT37" s="75"/>
      <c r="MIU37" s="75"/>
      <c r="MIV37" s="75"/>
      <c r="MIW37" s="75"/>
      <c r="MIX37" s="75"/>
      <c r="MIY37" s="75"/>
      <c r="MIZ37" s="75"/>
      <c r="MJA37" s="75"/>
      <c r="MJB37" s="75"/>
      <c r="MJC37" s="75"/>
      <c r="MJD37" s="75"/>
      <c r="MJE37" s="75"/>
      <c r="MJF37" s="75"/>
      <c r="MJG37" s="75"/>
      <c r="MJH37" s="75"/>
      <c r="MJI37" s="75"/>
      <c r="MJJ37" s="75"/>
      <c r="MJK37" s="75"/>
      <c r="MJL37" s="75"/>
      <c r="MJM37" s="75"/>
      <c r="MJN37" s="75"/>
      <c r="MJO37" s="75"/>
      <c r="MJP37" s="75"/>
      <c r="MJQ37" s="75"/>
      <c r="MJR37" s="75"/>
      <c r="MJS37" s="75"/>
      <c r="MJT37" s="75"/>
      <c r="MJU37" s="75"/>
      <c r="MJV37" s="75"/>
      <c r="MJW37" s="75"/>
      <c r="MJX37" s="75"/>
      <c r="MJY37" s="75"/>
      <c r="MJZ37" s="75"/>
      <c r="MKA37" s="75"/>
      <c r="MKB37" s="75"/>
      <c r="MKC37" s="75"/>
      <c r="MKD37" s="75"/>
      <c r="MKE37" s="75"/>
      <c r="MKF37" s="75"/>
      <c r="MKG37" s="75"/>
      <c r="MKH37" s="75"/>
      <c r="MKI37" s="75"/>
      <c r="MKJ37" s="75"/>
      <c r="MKK37" s="75"/>
      <c r="MKL37" s="75"/>
      <c r="MKM37" s="75"/>
      <c r="MKN37" s="75"/>
      <c r="MKO37" s="75"/>
      <c r="MKP37" s="75"/>
      <c r="MKQ37" s="75"/>
      <c r="MKR37" s="75"/>
      <c r="MKS37" s="75"/>
      <c r="MKT37" s="75"/>
      <c r="MKU37" s="75"/>
      <c r="MKV37" s="75"/>
      <c r="MKW37" s="75"/>
      <c r="MKX37" s="75"/>
      <c r="MKY37" s="75"/>
      <c r="MKZ37" s="75"/>
      <c r="MLA37" s="75"/>
      <c r="MLB37" s="75"/>
      <c r="MLC37" s="75"/>
      <c r="MLD37" s="75"/>
      <c r="MLE37" s="75"/>
      <c r="MLF37" s="75"/>
      <c r="MLG37" s="75"/>
      <c r="MLH37" s="75"/>
      <c r="MLI37" s="75"/>
      <c r="MLJ37" s="75"/>
      <c r="MLK37" s="75"/>
      <c r="MLL37" s="75"/>
      <c r="MLM37" s="75"/>
      <c r="MLN37" s="75"/>
      <c r="MLO37" s="75"/>
      <c r="MLP37" s="75"/>
      <c r="MLQ37" s="75"/>
      <c r="MLR37" s="75"/>
      <c r="MLS37" s="75"/>
      <c r="MLT37" s="75"/>
      <c r="MLU37" s="75"/>
      <c r="MLV37" s="75"/>
      <c r="MLW37" s="75"/>
      <c r="MLX37" s="75"/>
      <c r="MLY37" s="75"/>
      <c r="MLZ37" s="75"/>
      <c r="MMA37" s="75"/>
      <c r="MMB37" s="75"/>
      <c r="MMC37" s="75"/>
      <c r="MMD37" s="75"/>
      <c r="MME37" s="75"/>
      <c r="MMF37" s="75"/>
      <c r="MMG37" s="75"/>
      <c r="MMH37" s="75"/>
      <c r="MMI37" s="75"/>
      <c r="MMJ37" s="75"/>
      <c r="MMK37" s="75"/>
      <c r="MML37" s="75"/>
      <c r="MMM37" s="75"/>
      <c r="MMN37" s="75"/>
      <c r="MMO37" s="75"/>
      <c r="MMP37" s="75"/>
      <c r="MMQ37" s="75"/>
      <c r="MMR37" s="75"/>
      <c r="MMS37" s="75"/>
      <c r="MMT37" s="75"/>
      <c r="MMU37" s="75"/>
      <c r="MMV37" s="75"/>
      <c r="MMW37" s="75"/>
      <c r="MMX37" s="75"/>
      <c r="MMY37" s="75"/>
      <c r="MMZ37" s="75"/>
      <c r="MNA37" s="75"/>
      <c r="MNB37" s="75"/>
      <c r="MNC37" s="75"/>
      <c r="MND37" s="75"/>
      <c r="MNE37" s="75"/>
      <c r="MNF37" s="75"/>
      <c r="MNG37" s="75"/>
      <c r="MNH37" s="75"/>
      <c r="MNI37" s="75"/>
      <c r="MNJ37" s="75"/>
      <c r="MNK37" s="75"/>
      <c r="MNL37" s="75"/>
      <c r="MNM37" s="75"/>
      <c r="MNN37" s="75"/>
      <c r="MNO37" s="75"/>
      <c r="MNP37" s="75"/>
      <c r="MNQ37" s="75"/>
      <c r="MNR37" s="75"/>
      <c r="MNS37" s="75"/>
      <c r="MNT37" s="75"/>
      <c r="MNU37" s="75"/>
      <c r="MNV37" s="75"/>
      <c r="MNW37" s="75"/>
      <c r="MNX37" s="75"/>
      <c r="MNY37" s="75"/>
      <c r="MNZ37" s="75"/>
      <c r="MOA37" s="75"/>
      <c r="MOB37" s="75"/>
      <c r="MOC37" s="75"/>
      <c r="MOD37" s="75"/>
      <c r="MOE37" s="75"/>
      <c r="MOF37" s="75"/>
      <c r="MOG37" s="75"/>
      <c r="MOH37" s="75"/>
      <c r="MOI37" s="75"/>
      <c r="MOJ37" s="75"/>
      <c r="MOK37" s="75"/>
      <c r="MOL37" s="75"/>
      <c r="MOM37" s="75"/>
      <c r="MON37" s="75"/>
      <c r="MOO37" s="75"/>
      <c r="MOP37" s="75"/>
      <c r="MOQ37" s="75"/>
      <c r="MOR37" s="75"/>
      <c r="MOS37" s="75"/>
      <c r="MOT37" s="75"/>
      <c r="MOU37" s="75"/>
      <c r="MOV37" s="75"/>
      <c r="MOW37" s="75"/>
      <c r="MOX37" s="75"/>
      <c r="MOY37" s="75"/>
      <c r="MOZ37" s="75"/>
      <c r="MPA37" s="75"/>
      <c r="MPB37" s="75"/>
      <c r="MPC37" s="75"/>
      <c r="MPD37" s="75"/>
      <c r="MPE37" s="75"/>
      <c r="MPF37" s="75"/>
      <c r="MPG37" s="75"/>
      <c r="MPH37" s="75"/>
      <c r="MPI37" s="75"/>
      <c r="MPJ37" s="75"/>
      <c r="MPK37" s="75"/>
      <c r="MPL37" s="75"/>
      <c r="MPM37" s="75"/>
      <c r="MPN37" s="75"/>
      <c r="MPO37" s="75"/>
      <c r="MPP37" s="75"/>
      <c r="MPQ37" s="75"/>
      <c r="MPR37" s="75"/>
      <c r="MPS37" s="75"/>
      <c r="MPT37" s="75"/>
      <c r="MPU37" s="75"/>
      <c r="MPV37" s="75"/>
      <c r="MPW37" s="75"/>
      <c r="MPX37" s="75"/>
      <c r="MPY37" s="75"/>
      <c r="MPZ37" s="75"/>
      <c r="MQA37" s="75"/>
      <c r="MQB37" s="75"/>
      <c r="MQC37" s="75"/>
      <c r="MQD37" s="75"/>
      <c r="MQE37" s="75"/>
      <c r="MQF37" s="75"/>
      <c r="MQG37" s="75"/>
      <c r="MQH37" s="75"/>
      <c r="MQI37" s="75"/>
      <c r="MQJ37" s="75"/>
      <c r="MQK37" s="75"/>
      <c r="MQL37" s="75"/>
      <c r="MQM37" s="75"/>
      <c r="MQN37" s="75"/>
      <c r="MQO37" s="75"/>
      <c r="MQP37" s="75"/>
      <c r="MQQ37" s="75"/>
      <c r="MQR37" s="75"/>
      <c r="MQS37" s="75"/>
      <c r="MQT37" s="75"/>
      <c r="MQU37" s="75"/>
      <c r="MQV37" s="75"/>
      <c r="MQW37" s="75"/>
      <c r="MQX37" s="75"/>
      <c r="MQY37" s="75"/>
      <c r="MQZ37" s="75"/>
      <c r="MRA37" s="75"/>
      <c r="MRB37" s="75"/>
      <c r="MRC37" s="75"/>
      <c r="MRD37" s="75"/>
      <c r="MRE37" s="75"/>
      <c r="MRF37" s="75"/>
      <c r="MRG37" s="75"/>
      <c r="MRH37" s="75"/>
      <c r="MRI37" s="75"/>
      <c r="MRJ37" s="75"/>
      <c r="MRK37" s="75"/>
      <c r="MRL37" s="75"/>
      <c r="MRM37" s="75"/>
      <c r="MRN37" s="75"/>
      <c r="MRO37" s="75"/>
      <c r="MRP37" s="75"/>
      <c r="MRQ37" s="75"/>
      <c r="MRR37" s="75"/>
      <c r="MRS37" s="75"/>
      <c r="MRT37" s="75"/>
      <c r="MRU37" s="75"/>
      <c r="MRV37" s="75"/>
      <c r="MRW37" s="75"/>
      <c r="MRX37" s="75"/>
      <c r="MRY37" s="75"/>
      <c r="MRZ37" s="75"/>
      <c r="MSA37" s="75"/>
      <c r="MSB37" s="75"/>
      <c r="MSC37" s="75"/>
      <c r="MSD37" s="75"/>
      <c r="MSE37" s="75"/>
      <c r="MSF37" s="75"/>
      <c r="MSG37" s="75"/>
      <c r="MSH37" s="75"/>
      <c r="MSI37" s="75"/>
      <c r="MSJ37" s="75"/>
      <c r="MSK37" s="75"/>
      <c r="MSL37" s="75"/>
      <c r="MSM37" s="75"/>
      <c r="MSN37" s="75"/>
      <c r="MSO37" s="75"/>
      <c r="MSP37" s="75"/>
      <c r="MSQ37" s="75"/>
      <c r="MSR37" s="75"/>
      <c r="MSS37" s="75"/>
      <c r="MST37" s="75"/>
      <c r="MSU37" s="75"/>
      <c r="MSV37" s="75"/>
      <c r="MSW37" s="75"/>
      <c r="MSX37" s="75"/>
      <c r="MSY37" s="75"/>
      <c r="MSZ37" s="75"/>
      <c r="MTA37" s="75"/>
      <c r="MTB37" s="75"/>
      <c r="MTC37" s="75"/>
      <c r="MTD37" s="75"/>
      <c r="MTE37" s="75"/>
      <c r="MTF37" s="75"/>
      <c r="MTG37" s="75"/>
      <c r="MTH37" s="75"/>
      <c r="MTI37" s="75"/>
      <c r="MTJ37" s="75"/>
      <c r="MTK37" s="75"/>
      <c r="MTL37" s="75"/>
      <c r="MTM37" s="75"/>
      <c r="MTN37" s="75"/>
      <c r="MTO37" s="75"/>
      <c r="MTP37" s="75"/>
      <c r="MTQ37" s="75"/>
      <c r="MTR37" s="75"/>
      <c r="MTS37" s="75"/>
      <c r="MTT37" s="75"/>
      <c r="MTU37" s="75"/>
      <c r="MTV37" s="75"/>
      <c r="MTW37" s="75"/>
      <c r="MTX37" s="75"/>
      <c r="MTY37" s="75"/>
      <c r="MTZ37" s="75"/>
      <c r="MUA37" s="75"/>
      <c r="MUB37" s="75"/>
      <c r="MUC37" s="75"/>
      <c r="MUD37" s="75"/>
      <c r="MUE37" s="75"/>
      <c r="MUF37" s="75"/>
      <c r="MUG37" s="75"/>
      <c r="MUH37" s="75"/>
      <c r="MUI37" s="75"/>
      <c r="MUJ37" s="75"/>
      <c r="MUK37" s="75"/>
      <c r="MUL37" s="75"/>
      <c r="MUM37" s="75"/>
      <c r="MUN37" s="75"/>
      <c r="MUO37" s="75"/>
      <c r="MUP37" s="75"/>
      <c r="MUQ37" s="75"/>
      <c r="MUR37" s="75"/>
      <c r="MUS37" s="75"/>
      <c r="MUT37" s="75"/>
      <c r="MUU37" s="75"/>
      <c r="MUV37" s="75"/>
      <c r="MUW37" s="75"/>
      <c r="MUX37" s="75"/>
      <c r="MUY37" s="75"/>
      <c r="MUZ37" s="75"/>
      <c r="MVA37" s="75"/>
      <c r="MVB37" s="75"/>
      <c r="MVC37" s="75"/>
      <c r="MVD37" s="75"/>
      <c r="MVE37" s="75"/>
      <c r="MVF37" s="75"/>
      <c r="MVG37" s="75"/>
      <c r="MVH37" s="75"/>
      <c r="MVI37" s="75"/>
      <c r="MVJ37" s="75"/>
      <c r="MVK37" s="75"/>
      <c r="MVL37" s="75"/>
      <c r="MVM37" s="75"/>
      <c r="MVN37" s="75"/>
      <c r="MVO37" s="75"/>
      <c r="MVP37" s="75"/>
      <c r="MVQ37" s="75"/>
      <c r="MVR37" s="75"/>
      <c r="MVS37" s="75"/>
      <c r="MVT37" s="75"/>
      <c r="MVU37" s="75"/>
      <c r="MVV37" s="75"/>
      <c r="MVW37" s="75"/>
      <c r="MVX37" s="75"/>
      <c r="MVY37" s="75"/>
      <c r="MVZ37" s="75"/>
      <c r="MWA37" s="75"/>
      <c r="MWB37" s="75"/>
      <c r="MWC37" s="75"/>
      <c r="MWD37" s="75"/>
      <c r="MWE37" s="75"/>
      <c r="MWF37" s="75"/>
      <c r="MWG37" s="75"/>
      <c r="MWH37" s="75"/>
      <c r="MWI37" s="75"/>
      <c r="MWJ37" s="75"/>
      <c r="MWK37" s="75"/>
      <c r="MWL37" s="75"/>
      <c r="MWM37" s="75"/>
      <c r="MWN37" s="75"/>
      <c r="MWO37" s="75"/>
      <c r="MWP37" s="75"/>
      <c r="MWQ37" s="75"/>
      <c r="MWR37" s="75"/>
      <c r="MWS37" s="75"/>
      <c r="MWT37" s="75"/>
      <c r="MWU37" s="75"/>
      <c r="MWV37" s="75"/>
      <c r="MWW37" s="75"/>
      <c r="MWX37" s="75"/>
      <c r="MWY37" s="75"/>
      <c r="MWZ37" s="75"/>
      <c r="MXA37" s="75"/>
      <c r="MXB37" s="75"/>
      <c r="MXC37" s="75"/>
      <c r="MXD37" s="75"/>
      <c r="MXE37" s="75"/>
      <c r="MXF37" s="75"/>
      <c r="MXG37" s="75"/>
      <c r="MXH37" s="75"/>
      <c r="MXI37" s="75"/>
      <c r="MXJ37" s="75"/>
      <c r="MXK37" s="75"/>
      <c r="MXL37" s="75"/>
      <c r="MXM37" s="75"/>
      <c r="MXN37" s="75"/>
      <c r="MXO37" s="75"/>
      <c r="MXP37" s="75"/>
      <c r="MXQ37" s="75"/>
      <c r="MXR37" s="75"/>
      <c r="MXS37" s="75"/>
      <c r="MXT37" s="75"/>
      <c r="MXU37" s="75"/>
      <c r="MXV37" s="75"/>
      <c r="MXW37" s="75"/>
      <c r="MXX37" s="75"/>
      <c r="MXY37" s="75"/>
      <c r="MXZ37" s="75"/>
      <c r="MYA37" s="75"/>
      <c r="MYB37" s="75"/>
      <c r="MYC37" s="75"/>
      <c r="MYD37" s="75"/>
      <c r="MYE37" s="75"/>
      <c r="MYF37" s="75"/>
      <c r="MYG37" s="75"/>
      <c r="MYH37" s="75"/>
      <c r="MYI37" s="75"/>
      <c r="MYJ37" s="75"/>
      <c r="MYK37" s="75"/>
      <c r="MYL37" s="75"/>
      <c r="MYM37" s="75"/>
      <c r="MYN37" s="75"/>
      <c r="MYO37" s="75"/>
      <c r="MYP37" s="75"/>
      <c r="MYQ37" s="75"/>
      <c r="MYR37" s="75"/>
      <c r="MYS37" s="75"/>
      <c r="MYT37" s="75"/>
      <c r="MYU37" s="75"/>
      <c r="MYV37" s="75"/>
      <c r="MYW37" s="75"/>
      <c r="MYX37" s="75"/>
      <c r="MYY37" s="75"/>
      <c r="MYZ37" s="75"/>
      <c r="MZA37" s="75"/>
      <c r="MZB37" s="75"/>
      <c r="MZC37" s="75"/>
      <c r="MZD37" s="75"/>
      <c r="MZE37" s="75"/>
      <c r="MZF37" s="75"/>
      <c r="MZG37" s="75"/>
      <c r="MZH37" s="75"/>
      <c r="MZI37" s="75"/>
      <c r="MZJ37" s="75"/>
      <c r="MZK37" s="75"/>
      <c r="MZL37" s="75"/>
      <c r="MZM37" s="75"/>
      <c r="MZN37" s="75"/>
      <c r="MZO37" s="75"/>
      <c r="MZP37" s="75"/>
      <c r="MZQ37" s="75"/>
      <c r="MZR37" s="75"/>
      <c r="MZS37" s="75"/>
      <c r="MZT37" s="75"/>
      <c r="MZU37" s="75"/>
      <c r="MZV37" s="75"/>
      <c r="MZW37" s="75"/>
      <c r="MZX37" s="75"/>
      <c r="MZY37" s="75"/>
      <c r="MZZ37" s="75"/>
      <c r="NAA37" s="75"/>
      <c r="NAB37" s="75"/>
      <c r="NAC37" s="75"/>
      <c r="NAD37" s="75"/>
      <c r="NAE37" s="75"/>
      <c r="NAF37" s="75"/>
      <c r="NAG37" s="75"/>
      <c r="NAH37" s="75"/>
      <c r="NAI37" s="75"/>
      <c r="NAJ37" s="75"/>
      <c r="NAK37" s="75"/>
      <c r="NAL37" s="75"/>
      <c r="NAM37" s="75"/>
      <c r="NAN37" s="75"/>
      <c r="NAO37" s="75"/>
      <c r="NAP37" s="75"/>
      <c r="NAQ37" s="75"/>
      <c r="NAR37" s="75"/>
      <c r="NAS37" s="75"/>
      <c r="NAT37" s="75"/>
      <c r="NAU37" s="75"/>
      <c r="NAV37" s="75"/>
      <c r="NAW37" s="75"/>
      <c r="NAX37" s="75"/>
      <c r="NAY37" s="75"/>
      <c r="NAZ37" s="75"/>
      <c r="NBA37" s="75"/>
      <c r="NBB37" s="75"/>
      <c r="NBC37" s="75"/>
      <c r="NBD37" s="75"/>
      <c r="NBE37" s="75"/>
      <c r="NBF37" s="75"/>
      <c r="NBG37" s="75"/>
      <c r="NBH37" s="75"/>
      <c r="NBI37" s="75"/>
      <c r="NBJ37" s="75"/>
      <c r="NBK37" s="75"/>
      <c r="NBL37" s="75"/>
      <c r="NBM37" s="75"/>
      <c r="NBN37" s="75"/>
      <c r="NBO37" s="75"/>
      <c r="NBP37" s="75"/>
      <c r="NBQ37" s="75"/>
      <c r="NBR37" s="75"/>
      <c r="NBS37" s="75"/>
      <c r="NBT37" s="75"/>
      <c r="NBU37" s="75"/>
      <c r="NBV37" s="75"/>
      <c r="NBW37" s="75"/>
      <c r="NBX37" s="75"/>
      <c r="NBY37" s="75"/>
      <c r="NBZ37" s="75"/>
      <c r="NCA37" s="75"/>
      <c r="NCB37" s="75"/>
      <c r="NCC37" s="75"/>
      <c r="NCD37" s="75"/>
      <c r="NCE37" s="75"/>
      <c r="NCF37" s="75"/>
      <c r="NCG37" s="75"/>
      <c r="NCH37" s="75"/>
      <c r="NCI37" s="75"/>
      <c r="NCJ37" s="75"/>
      <c r="NCK37" s="75"/>
      <c r="NCL37" s="75"/>
      <c r="NCM37" s="75"/>
      <c r="NCN37" s="75"/>
      <c r="NCO37" s="75"/>
      <c r="NCP37" s="75"/>
      <c r="NCQ37" s="75"/>
      <c r="NCR37" s="75"/>
      <c r="NCS37" s="75"/>
      <c r="NCT37" s="75"/>
      <c r="NCU37" s="75"/>
      <c r="NCV37" s="75"/>
      <c r="NCW37" s="75"/>
      <c r="NCX37" s="75"/>
      <c r="NCY37" s="75"/>
      <c r="NCZ37" s="75"/>
      <c r="NDA37" s="75"/>
      <c r="NDB37" s="75"/>
      <c r="NDC37" s="75"/>
      <c r="NDD37" s="75"/>
      <c r="NDE37" s="75"/>
      <c r="NDF37" s="75"/>
      <c r="NDG37" s="75"/>
      <c r="NDH37" s="75"/>
      <c r="NDI37" s="75"/>
      <c r="NDJ37" s="75"/>
      <c r="NDK37" s="75"/>
      <c r="NDL37" s="75"/>
      <c r="NDM37" s="75"/>
      <c r="NDN37" s="75"/>
      <c r="NDO37" s="75"/>
      <c r="NDP37" s="75"/>
      <c r="NDQ37" s="75"/>
      <c r="NDR37" s="75"/>
      <c r="NDS37" s="75"/>
      <c r="NDT37" s="75"/>
      <c r="NDU37" s="75"/>
      <c r="NDV37" s="75"/>
      <c r="NDW37" s="75"/>
      <c r="NDX37" s="75"/>
      <c r="NDY37" s="75"/>
      <c r="NDZ37" s="75"/>
      <c r="NEA37" s="75"/>
      <c r="NEB37" s="75"/>
      <c r="NEC37" s="75"/>
      <c r="NED37" s="75"/>
      <c r="NEE37" s="75"/>
      <c r="NEF37" s="75"/>
      <c r="NEG37" s="75"/>
      <c r="NEH37" s="75"/>
      <c r="NEI37" s="75"/>
      <c r="NEJ37" s="75"/>
      <c r="NEK37" s="75"/>
      <c r="NEL37" s="75"/>
      <c r="NEM37" s="75"/>
      <c r="NEN37" s="75"/>
      <c r="NEO37" s="75"/>
      <c r="NEP37" s="75"/>
      <c r="NEQ37" s="75"/>
      <c r="NER37" s="75"/>
      <c r="NES37" s="75"/>
      <c r="NET37" s="75"/>
      <c r="NEU37" s="75"/>
      <c r="NEV37" s="75"/>
      <c r="NEW37" s="75"/>
      <c r="NEX37" s="75"/>
      <c r="NEY37" s="75"/>
      <c r="NEZ37" s="75"/>
      <c r="NFA37" s="75"/>
      <c r="NFB37" s="75"/>
      <c r="NFC37" s="75"/>
      <c r="NFD37" s="75"/>
      <c r="NFE37" s="75"/>
      <c r="NFF37" s="75"/>
      <c r="NFG37" s="75"/>
      <c r="NFH37" s="75"/>
      <c r="NFI37" s="75"/>
      <c r="NFJ37" s="75"/>
      <c r="NFK37" s="75"/>
      <c r="NFL37" s="75"/>
      <c r="NFM37" s="75"/>
      <c r="NFN37" s="75"/>
      <c r="NFO37" s="75"/>
      <c r="NFP37" s="75"/>
      <c r="NFQ37" s="75"/>
      <c r="NFR37" s="75"/>
      <c r="NFS37" s="75"/>
      <c r="NFT37" s="75"/>
      <c r="NFU37" s="75"/>
      <c r="NFV37" s="75"/>
      <c r="NFW37" s="75"/>
      <c r="NFX37" s="75"/>
      <c r="NFY37" s="75"/>
      <c r="NFZ37" s="75"/>
      <c r="NGA37" s="75"/>
      <c r="NGB37" s="75"/>
      <c r="NGC37" s="75"/>
      <c r="NGD37" s="75"/>
      <c r="NGE37" s="75"/>
      <c r="NGF37" s="75"/>
      <c r="NGG37" s="75"/>
      <c r="NGH37" s="75"/>
      <c r="NGI37" s="75"/>
      <c r="NGJ37" s="75"/>
      <c r="NGK37" s="75"/>
      <c r="NGL37" s="75"/>
      <c r="NGM37" s="75"/>
      <c r="NGN37" s="75"/>
      <c r="NGO37" s="75"/>
      <c r="NGP37" s="75"/>
      <c r="NGQ37" s="75"/>
      <c r="NGR37" s="75"/>
      <c r="NGS37" s="75"/>
      <c r="NGT37" s="75"/>
      <c r="NGU37" s="75"/>
      <c r="NGV37" s="75"/>
      <c r="NGW37" s="75"/>
      <c r="NGX37" s="75"/>
      <c r="NGY37" s="75"/>
      <c r="NGZ37" s="75"/>
      <c r="NHA37" s="75"/>
      <c r="NHB37" s="75"/>
      <c r="NHC37" s="75"/>
      <c r="NHD37" s="75"/>
      <c r="NHE37" s="75"/>
      <c r="NHF37" s="75"/>
      <c r="NHG37" s="75"/>
      <c r="NHH37" s="75"/>
      <c r="NHI37" s="75"/>
      <c r="NHJ37" s="75"/>
      <c r="NHK37" s="75"/>
      <c r="NHL37" s="75"/>
      <c r="NHM37" s="75"/>
      <c r="NHN37" s="75"/>
      <c r="NHO37" s="75"/>
      <c r="NHP37" s="75"/>
      <c r="NHQ37" s="75"/>
      <c r="NHR37" s="75"/>
      <c r="NHS37" s="75"/>
      <c r="NHT37" s="75"/>
      <c r="NHU37" s="75"/>
      <c r="NHV37" s="75"/>
      <c r="NHW37" s="75"/>
      <c r="NHX37" s="75"/>
      <c r="NHY37" s="75"/>
      <c r="NHZ37" s="75"/>
      <c r="NIA37" s="75"/>
      <c r="NIB37" s="75"/>
      <c r="NIC37" s="75"/>
      <c r="NID37" s="75"/>
      <c r="NIE37" s="75"/>
      <c r="NIF37" s="75"/>
      <c r="NIG37" s="75"/>
      <c r="NIH37" s="75"/>
      <c r="NII37" s="75"/>
      <c r="NIJ37" s="75"/>
      <c r="NIK37" s="75"/>
      <c r="NIL37" s="75"/>
      <c r="NIM37" s="75"/>
      <c r="NIN37" s="75"/>
      <c r="NIO37" s="75"/>
      <c r="NIP37" s="75"/>
      <c r="NIQ37" s="75"/>
      <c r="NIR37" s="75"/>
      <c r="NIS37" s="75"/>
      <c r="NIT37" s="75"/>
      <c r="NIU37" s="75"/>
      <c r="NIV37" s="75"/>
      <c r="NIW37" s="75"/>
      <c r="NIX37" s="75"/>
      <c r="NIY37" s="75"/>
      <c r="NIZ37" s="75"/>
      <c r="NJA37" s="75"/>
      <c r="NJB37" s="75"/>
      <c r="NJC37" s="75"/>
      <c r="NJD37" s="75"/>
      <c r="NJE37" s="75"/>
      <c r="NJF37" s="75"/>
      <c r="NJG37" s="75"/>
      <c r="NJH37" s="75"/>
      <c r="NJI37" s="75"/>
      <c r="NJJ37" s="75"/>
      <c r="NJK37" s="75"/>
      <c r="NJL37" s="75"/>
      <c r="NJM37" s="75"/>
      <c r="NJN37" s="75"/>
      <c r="NJO37" s="75"/>
      <c r="NJP37" s="75"/>
      <c r="NJQ37" s="75"/>
      <c r="NJR37" s="75"/>
      <c r="NJS37" s="75"/>
      <c r="NJT37" s="75"/>
      <c r="NJU37" s="75"/>
      <c r="NJV37" s="75"/>
      <c r="NJW37" s="75"/>
      <c r="NJX37" s="75"/>
      <c r="NJY37" s="75"/>
      <c r="NJZ37" s="75"/>
      <c r="NKA37" s="75"/>
      <c r="NKB37" s="75"/>
      <c r="NKC37" s="75"/>
      <c r="NKD37" s="75"/>
      <c r="NKE37" s="75"/>
      <c r="NKF37" s="75"/>
      <c r="NKG37" s="75"/>
      <c r="NKH37" s="75"/>
      <c r="NKI37" s="75"/>
      <c r="NKJ37" s="75"/>
      <c r="NKK37" s="75"/>
      <c r="NKL37" s="75"/>
      <c r="NKM37" s="75"/>
      <c r="NKN37" s="75"/>
      <c r="NKO37" s="75"/>
      <c r="NKP37" s="75"/>
      <c r="NKQ37" s="75"/>
      <c r="NKR37" s="75"/>
      <c r="NKS37" s="75"/>
      <c r="NKT37" s="75"/>
      <c r="NKU37" s="75"/>
      <c r="NKV37" s="75"/>
      <c r="NKW37" s="75"/>
      <c r="NKX37" s="75"/>
      <c r="NKY37" s="75"/>
      <c r="NKZ37" s="75"/>
      <c r="NLA37" s="75"/>
      <c r="NLB37" s="75"/>
      <c r="NLC37" s="75"/>
      <c r="NLD37" s="75"/>
      <c r="NLE37" s="75"/>
      <c r="NLF37" s="75"/>
      <c r="NLG37" s="75"/>
      <c r="NLH37" s="75"/>
      <c r="NLI37" s="75"/>
      <c r="NLJ37" s="75"/>
      <c r="NLK37" s="75"/>
      <c r="NLL37" s="75"/>
      <c r="NLM37" s="75"/>
      <c r="NLN37" s="75"/>
      <c r="NLO37" s="75"/>
      <c r="NLP37" s="75"/>
      <c r="NLQ37" s="75"/>
      <c r="NLR37" s="75"/>
      <c r="NLS37" s="75"/>
      <c r="NLT37" s="75"/>
      <c r="NLU37" s="75"/>
      <c r="NLV37" s="75"/>
      <c r="NLW37" s="75"/>
      <c r="NLX37" s="75"/>
      <c r="NLY37" s="75"/>
      <c r="NLZ37" s="75"/>
      <c r="NMA37" s="75"/>
      <c r="NMB37" s="75"/>
      <c r="NMC37" s="75"/>
      <c r="NMD37" s="75"/>
      <c r="NME37" s="75"/>
      <c r="NMF37" s="75"/>
      <c r="NMG37" s="75"/>
      <c r="NMH37" s="75"/>
      <c r="NMI37" s="75"/>
      <c r="NMJ37" s="75"/>
      <c r="NMK37" s="75"/>
      <c r="NML37" s="75"/>
      <c r="NMM37" s="75"/>
      <c r="NMN37" s="75"/>
      <c r="NMO37" s="75"/>
      <c r="NMP37" s="75"/>
      <c r="NMQ37" s="75"/>
      <c r="NMR37" s="75"/>
      <c r="NMS37" s="75"/>
      <c r="NMT37" s="75"/>
      <c r="NMU37" s="75"/>
      <c r="NMV37" s="75"/>
      <c r="NMW37" s="75"/>
      <c r="NMX37" s="75"/>
      <c r="NMY37" s="75"/>
      <c r="NMZ37" s="75"/>
      <c r="NNA37" s="75"/>
      <c r="NNB37" s="75"/>
      <c r="NNC37" s="75"/>
      <c r="NND37" s="75"/>
      <c r="NNE37" s="75"/>
      <c r="NNF37" s="75"/>
      <c r="NNG37" s="75"/>
      <c r="NNH37" s="75"/>
      <c r="NNI37" s="75"/>
      <c r="NNJ37" s="75"/>
      <c r="NNK37" s="75"/>
      <c r="NNL37" s="75"/>
      <c r="NNM37" s="75"/>
      <c r="NNN37" s="75"/>
      <c r="NNO37" s="75"/>
      <c r="NNP37" s="75"/>
      <c r="NNQ37" s="75"/>
      <c r="NNR37" s="75"/>
      <c r="NNS37" s="75"/>
      <c r="NNT37" s="75"/>
      <c r="NNU37" s="75"/>
      <c r="NNV37" s="75"/>
      <c r="NNW37" s="75"/>
      <c r="NNX37" s="75"/>
      <c r="NNY37" s="75"/>
      <c r="NNZ37" s="75"/>
      <c r="NOA37" s="75"/>
      <c r="NOB37" s="75"/>
      <c r="NOC37" s="75"/>
      <c r="NOD37" s="75"/>
      <c r="NOE37" s="75"/>
      <c r="NOF37" s="75"/>
      <c r="NOG37" s="75"/>
      <c r="NOH37" s="75"/>
      <c r="NOI37" s="75"/>
      <c r="NOJ37" s="75"/>
      <c r="NOK37" s="75"/>
      <c r="NOL37" s="75"/>
      <c r="NOM37" s="75"/>
      <c r="NON37" s="75"/>
      <c r="NOO37" s="75"/>
      <c r="NOP37" s="75"/>
      <c r="NOQ37" s="75"/>
      <c r="NOR37" s="75"/>
      <c r="NOS37" s="75"/>
      <c r="NOT37" s="75"/>
      <c r="NOU37" s="75"/>
      <c r="NOV37" s="75"/>
      <c r="NOW37" s="75"/>
      <c r="NOX37" s="75"/>
      <c r="NOY37" s="75"/>
      <c r="NOZ37" s="75"/>
      <c r="NPA37" s="75"/>
      <c r="NPB37" s="75"/>
      <c r="NPC37" s="75"/>
      <c r="NPD37" s="75"/>
      <c r="NPE37" s="75"/>
      <c r="NPF37" s="75"/>
      <c r="NPG37" s="75"/>
      <c r="NPH37" s="75"/>
      <c r="NPI37" s="75"/>
      <c r="NPJ37" s="75"/>
      <c r="NPK37" s="75"/>
      <c r="NPL37" s="75"/>
      <c r="NPM37" s="75"/>
      <c r="NPN37" s="75"/>
      <c r="NPO37" s="75"/>
      <c r="NPP37" s="75"/>
      <c r="NPQ37" s="75"/>
      <c r="NPR37" s="75"/>
      <c r="NPS37" s="75"/>
      <c r="NPT37" s="75"/>
      <c r="NPU37" s="75"/>
      <c r="NPV37" s="75"/>
      <c r="NPW37" s="75"/>
      <c r="NPX37" s="75"/>
      <c r="NPY37" s="75"/>
      <c r="NPZ37" s="75"/>
      <c r="NQA37" s="75"/>
      <c r="NQB37" s="75"/>
      <c r="NQC37" s="75"/>
      <c r="NQD37" s="75"/>
      <c r="NQE37" s="75"/>
      <c r="NQF37" s="75"/>
      <c r="NQG37" s="75"/>
      <c r="NQH37" s="75"/>
      <c r="NQI37" s="75"/>
      <c r="NQJ37" s="75"/>
      <c r="NQK37" s="75"/>
      <c r="NQL37" s="75"/>
      <c r="NQM37" s="75"/>
      <c r="NQN37" s="75"/>
      <c r="NQO37" s="75"/>
      <c r="NQP37" s="75"/>
      <c r="NQQ37" s="75"/>
      <c r="NQR37" s="75"/>
      <c r="NQS37" s="75"/>
      <c r="NQT37" s="75"/>
      <c r="NQU37" s="75"/>
      <c r="NQV37" s="75"/>
      <c r="NQW37" s="75"/>
      <c r="NQX37" s="75"/>
      <c r="NQY37" s="75"/>
      <c r="NQZ37" s="75"/>
      <c r="NRA37" s="75"/>
      <c r="NRB37" s="75"/>
      <c r="NRC37" s="75"/>
      <c r="NRD37" s="75"/>
      <c r="NRE37" s="75"/>
      <c r="NRF37" s="75"/>
      <c r="NRG37" s="75"/>
      <c r="NRH37" s="75"/>
      <c r="NRI37" s="75"/>
      <c r="NRJ37" s="75"/>
      <c r="NRK37" s="75"/>
      <c r="NRL37" s="75"/>
      <c r="NRM37" s="75"/>
      <c r="NRN37" s="75"/>
      <c r="NRO37" s="75"/>
      <c r="NRP37" s="75"/>
      <c r="NRQ37" s="75"/>
      <c r="NRR37" s="75"/>
      <c r="NRS37" s="75"/>
      <c r="NRT37" s="75"/>
      <c r="NRU37" s="75"/>
      <c r="NRV37" s="75"/>
      <c r="NRW37" s="75"/>
      <c r="NRX37" s="75"/>
      <c r="NRY37" s="75"/>
      <c r="NRZ37" s="75"/>
      <c r="NSA37" s="75"/>
      <c r="NSB37" s="75"/>
      <c r="NSC37" s="75"/>
      <c r="NSD37" s="75"/>
      <c r="NSE37" s="75"/>
      <c r="NSF37" s="75"/>
      <c r="NSG37" s="75"/>
      <c r="NSH37" s="75"/>
      <c r="NSI37" s="75"/>
      <c r="NSJ37" s="75"/>
      <c r="NSK37" s="75"/>
      <c r="NSL37" s="75"/>
      <c r="NSM37" s="75"/>
      <c r="NSN37" s="75"/>
      <c r="NSO37" s="75"/>
      <c r="NSP37" s="75"/>
      <c r="NSQ37" s="75"/>
      <c r="NSR37" s="75"/>
      <c r="NSS37" s="75"/>
      <c r="NST37" s="75"/>
      <c r="NSU37" s="75"/>
      <c r="NSV37" s="75"/>
      <c r="NSW37" s="75"/>
      <c r="NSX37" s="75"/>
      <c r="NSY37" s="75"/>
      <c r="NSZ37" s="75"/>
      <c r="NTA37" s="75"/>
      <c r="NTB37" s="75"/>
      <c r="NTC37" s="75"/>
      <c r="NTD37" s="75"/>
      <c r="NTE37" s="75"/>
      <c r="NTF37" s="75"/>
      <c r="NTG37" s="75"/>
      <c r="NTH37" s="75"/>
      <c r="NTI37" s="75"/>
      <c r="NTJ37" s="75"/>
      <c r="NTK37" s="75"/>
      <c r="NTL37" s="75"/>
      <c r="NTM37" s="75"/>
      <c r="NTN37" s="75"/>
      <c r="NTO37" s="75"/>
      <c r="NTP37" s="75"/>
      <c r="NTQ37" s="75"/>
      <c r="NTR37" s="75"/>
      <c r="NTS37" s="75"/>
      <c r="NTT37" s="75"/>
      <c r="NTU37" s="75"/>
      <c r="NTV37" s="75"/>
      <c r="NTW37" s="75"/>
      <c r="NTX37" s="75"/>
      <c r="NTY37" s="75"/>
      <c r="NTZ37" s="75"/>
      <c r="NUA37" s="75"/>
      <c r="NUB37" s="75"/>
      <c r="NUC37" s="75"/>
      <c r="NUD37" s="75"/>
      <c r="NUE37" s="75"/>
      <c r="NUF37" s="75"/>
      <c r="NUG37" s="75"/>
      <c r="NUH37" s="75"/>
      <c r="NUI37" s="75"/>
      <c r="NUJ37" s="75"/>
      <c r="NUK37" s="75"/>
      <c r="NUL37" s="75"/>
      <c r="NUM37" s="75"/>
      <c r="NUN37" s="75"/>
      <c r="NUO37" s="75"/>
      <c r="NUP37" s="75"/>
      <c r="NUQ37" s="75"/>
      <c r="NUR37" s="75"/>
      <c r="NUS37" s="75"/>
      <c r="NUT37" s="75"/>
      <c r="NUU37" s="75"/>
      <c r="NUV37" s="75"/>
      <c r="NUW37" s="75"/>
      <c r="NUX37" s="75"/>
      <c r="NUY37" s="75"/>
      <c r="NUZ37" s="75"/>
      <c r="NVA37" s="75"/>
      <c r="NVB37" s="75"/>
      <c r="NVC37" s="75"/>
      <c r="NVD37" s="75"/>
      <c r="NVE37" s="75"/>
      <c r="NVF37" s="75"/>
      <c r="NVG37" s="75"/>
      <c r="NVH37" s="75"/>
      <c r="NVI37" s="75"/>
      <c r="NVJ37" s="75"/>
      <c r="NVK37" s="75"/>
      <c r="NVL37" s="75"/>
      <c r="NVM37" s="75"/>
      <c r="NVN37" s="75"/>
      <c r="NVO37" s="75"/>
      <c r="NVP37" s="75"/>
      <c r="NVQ37" s="75"/>
      <c r="NVR37" s="75"/>
      <c r="NVS37" s="75"/>
      <c r="NVT37" s="75"/>
      <c r="NVU37" s="75"/>
      <c r="NVV37" s="75"/>
      <c r="NVW37" s="75"/>
      <c r="NVX37" s="75"/>
      <c r="NVY37" s="75"/>
      <c r="NVZ37" s="75"/>
      <c r="NWA37" s="75"/>
      <c r="NWB37" s="75"/>
      <c r="NWC37" s="75"/>
      <c r="NWD37" s="75"/>
      <c r="NWE37" s="75"/>
      <c r="NWF37" s="75"/>
      <c r="NWG37" s="75"/>
      <c r="NWH37" s="75"/>
      <c r="NWI37" s="75"/>
      <c r="NWJ37" s="75"/>
      <c r="NWK37" s="75"/>
      <c r="NWL37" s="75"/>
      <c r="NWM37" s="75"/>
      <c r="NWN37" s="75"/>
      <c r="NWO37" s="75"/>
      <c r="NWP37" s="75"/>
      <c r="NWQ37" s="75"/>
      <c r="NWR37" s="75"/>
      <c r="NWS37" s="75"/>
      <c r="NWT37" s="75"/>
      <c r="NWU37" s="75"/>
      <c r="NWV37" s="75"/>
      <c r="NWW37" s="75"/>
      <c r="NWX37" s="75"/>
      <c r="NWY37" s="75"/>
      <c r="NWZ37" s="75"/>
      <c r="NXA37" s="75"/>
      <c r="NXB37" s="75"/>
      <c r="NXC37" s="75"/>
      <c r="NXD37" s="75"/>
      <c r="NXE37" s="75"/>
      <c r="NXF37" s="75"/>
      <c r="NXG37" s="75"/>
      <c r="NXH37" s="75"/>
      <c r="NXI37" s="75"/>
      <c r="NXJ37" s="75"/>
      <c r="NXK37" s="75"/>
      <c r="NXL37" s="75"/>
      <c r="NXM37" s="75"/>
      <c r="NXN37" s="75"/>
      <c r="NXO37" s="75"/>
      <c r="NXP37" s="75"/>
      <c r="NXQ37" s="75"/>
      <c r="NXR37" s="75"/>
      <c r="NXS37" s="75"/>
      <c r="NXT37" s="75"/>
      <c r="NXU37" s="75"/>
      <c r="NXV37" s="75"/>
      <c r="NXW37" s="75"/>
      <c r="NXX37" s="75"/>
      <c r="NXY37" s="75"/>
      <c r="NXZ37" s="75"/>
      <c r="NYA37" s="75"/>
      <c r="NYB37" s="75"/>
      <c r="NYC37" s="75"/>
      <c r="NYD37" s="75"/>
      <c r="NYE37" s="75"/>
      <c r="NYF37" s="75"/>
      <c r="NYG37" s="75"/>
      <c r="NYH37" s="75"/>
      <c r="NYI37" s="75"/>
      <c r="NYJ37" s="75"/>
      <c r="NYK37" s="75"/>
      <c r="NYL37" s="75"/>
      <c r="NYM37" s="75"/>
      <c r="NYN37" s="75"/>
      <c r="NYO37" s="75"/>
      <c r="NYP37" s="75"/>
      <c r="NYQ37" s="75"/>
      <c r="NYR37" s="75"/>
      <c r="NYS37" s="75"/>
      <c r="NYT37" s="75"/>
      <c r="NYU37" s="75"/>
      <c r="NYV37" s="75"/>
      <c r="NYW37" s="75"/>
      <c r="NYX37" s="75"/>
      <c r="NYY37" s="75"/>
      <c r="NYZ37" s="75"/>
      <c r="NZA37" s="75"/>
      <c r="NZB37" s="75"/>
      <c r="NZC37" s="75"/>
      <c r="NZD37" s="75"/>
      <c r="NZE37" s="75"/>
      <c r="NZF37" s="75"/>
      <c r="NZG37" s="75"/>
      <c r="NZH37" s="75"/>
      <c r="NZI37" s="75"/>
      <c r="NZJ37" s="75"/>
      <c r="NZK37" s="75"/>
      <c r="NZL37" s="75"/>
      <c r="NZM37" s="75"/>
      <c r="NZN37" s="75"/>
      <c r="NZO37" s="75"/>
      <c r="NZP37" s="75"/>
      <c r="NZQ37" s="75"/>
      <c r="NZR37" s="75"/>
      <c r="NZS37" s="75"/>
      <c r="NZT37" s="75"/>
      <c r="NZU37" s="75"/>
      <c r="NZV37" s="75"/>
      <c r="NZW37" s="75"/>
      <c r="NZX37" s="75"/>
      <c r="NZY37" s="75"/>
      <c r="NZZ37" s="75"/>
      <c r="OAA37" s="75"/>
      <c r="OAB37" s="75"/>
      <c r="OAC37" s="75"/>
      <c r="OAD37" s="75"/>
      <c r="OAE37" s="75"/>
      <c r="OAF37" s="75"/>
      <c r="OAG37" s="75"/>
      <c r="OAH37" s="75"/>
      <c r="OAI37" s="75"/>
      <c r="OAJ37" s="75"/>
      <c r="OAK37" s="75"/>
      <c r="OAL37" s="75"/>
      <c r="OAM37" s="75"/>
      <c r="OAN37" s="75"/>
      <c r="OAO37" s="75"/>
      <c r="OAP37" s="75"/>
      <c r="OAQ37" s="75"/>
      <c r="OAR37" s="75"/>
      <c r="OAS37" s="75"/>
      <c r="OAT37" s="75"/>
      <c r="OAU37" s="75"/>
      <c r="OAV37" s="75"/>
      <c r="OAW37" s="75"/>
      <c r="OAX37" s="75"/>
      <c r="OAY37" s="75"/>
      <c r="OAZ37" s="75"/>
      <c r="OBA37" s="75"/>
      <c r="OBB37" s="75"/>
      <c r="OBC37" s="75"/>
      <c r="OBD37" s="75"/>
      <c r="OBE37" s="75"/>
      <c r="OBF37" s="75"/>
      <c r="OBG37" s="75"/>
      <c r="OBH37" s="75"/>
      <c r="OBI37" s="75"/>
      <c r="OBJ37" s="75"/>
      <c r="OBK37" s="75"/>
      <c r="OBL37" s="75"/>
      <c r="OBM37" s="75"/>
      <c r="OBN37" s="75"/>
      <c r="OBO37" s="75"/>
      <c r="OBP37" s="75"/>
      <c r="OBQ37" s="75"/>
      <c r="OBR37" s="75"/>
      <c r="OBS37" s="75"/>
      <c r="OBT37" s="75"/>
      <c r="OBU37" s="75"/>
      <c r="OBV37" s="75"/>
      <c r="OBW37" s="75"/>
      <c r="OBX37" s="75"/>
      <c r="OBY37" s="75"/>
      <c r="OBZ37" s="75"/>
      <c r="OCA37" s="75"/>
      <c r="OCB37" s="75"/>
      <c r="OCC37" s="75"/>
      <c r="OCD37" s="75"/>
      <c r="OCE37" s="75"/>
      <c r="OCF37" s="75"/>
      <c r="OCG37" s="75"/>
      <c r="OCH37" s="75"/>
      <c r="OCI37" s="75"/>
      <c r="OCJ37" s="75"/>
      <c r="OCK37" s="75"/>
      <c r="OCL37" s="75"/>
      <c r="OCM37" s="75"/>
      <c r="OCN37" s="75"/>
      <c r="OCO37" s="75"/>
      <c r="OCP37" s="75"/>
      <c r="OCQ37" s="75"/>
      <c r="OCR37" s="75"/>
      <c r="OCS37" s="75"/>
      <c r="OCT37" s="75"/>
      <c r="OCU37" s="75"/>
      <c r="OCV37" s="75"/>
      <c r="OCW37" s="75"/>
      <c r="OCX37" s="75"/>
      <c r="OCY37" s="75"/>
      <c r="OCZ37" s="75"/>
      <c r="ODA37" s="75"/>
      <c r="ODB37" s="75"/>
      <c r="ODC37" s="75"/>
      <c r="ODD37" s="75"/>
      <c r="ODE37" s="75"/>
      <c r="ODF37" s="75"/>
      <c r="ODG37" s="75"/>
      <c r="ODH37" s="75"/>
      <c r="ODI37" s="75"/>
      <c r="ODJ37" s="75"/>
      <c r="ODK37" s="75"/>
      <c r="ODL37" s="75"/>
      <c r="ODM37" s="75"/>
      <c r="ODN37" s="75"/>
      <c r="ODO37" s="75"/>
      <c r="ODP37" s="75"/>
      <c r="ODQ37" s="75"/>
      <c r="ODR37" s="75"/>
      <c r="ODS37" s="75"/>
      <c r="ODT37" s="75"/>
      <c r="ODU37" s="75"/>
      <c r="ODV37" s="75"/>
      <c r="ODW37" s="75"/>
      <c r="ODX37" s="75"/>
      <c r="ODY37" s="75"/>
      <c r="ODZ37" s="75"/>
      <c r="OEA37" s="75"/>
      <c r="OEB37" s="75"/>
      <c r="OEC37" s="75"/>
      <c r="OED37" s="75"/>
      <c r="OEE37" s="75"/>
      <c r="OEF37" s="75"/>
      <c r="OEG37" s="75"/>
      <c r="OEH37" s="75"/>
      <c r="OEI37" s="75"/>
      <c r="OEJ37" s="75"/>
      <c r="OEK37" s="75"/>
      <c r="OEL37" s="75"/>
      <c r="OEM37" s="75"/>
      <c r="OEN37" s="75"/>
      <c r="OEO37" s="75"/>
      <c r="OEP37" s="75"/>
      <c r="OEQ37" s="75"/>
      <c r="OER37" s="75"/>
      <c r="OES37" s="75"/>
      <c r="OET37" s="75"/>
      <c r="OEU37" s="75"/>
      <c r="OEV37" s="75"/>
      <c r="OEW37" s="75"/>
      <c r="OEX37" s="75"/>
      <c r="OEY37" s="75"/>
      <c r="OEZ37" s="75"/>
      <c r="OFA37" s="75"/>
      <c r="OFB37" s="75"/>
      <c r="OFC37" s="75"/>
      <c r="OFD37" s="75"/>
      <c r="OFE37" s="75"/>
      <c r="OFF37" s="75"/>
      <c r="OFG37" s="75"/>
      <c r="OFH37" s="75"/>
      <c r="OFI37" s="75"/>
      <c r="OFJ37" s="75"/>
      <c r="OFK37" s="75"/>
      <c r="OFL37" s="75"/>
      <c r="OFM37" s="75"/>
      <c r="OFN37" s="75"/>
      <c r="OFO37" s="75"/>
      <c r="OFP37" s="75"/>
      <c r="OFQ37" s="75"/>
      <c r="OFR37" s="75"/>
      <c r="OFS37" s="75"/>
      <c r="OFT37" s="75"/>
      <c r="OFU37" s="75"/>
      <c r="OFV37" s="75"/>
      <c r="OFW37" s="75"/>
      <c r="OFX37" s="75"/>
      <c r="OFY37" s="75"/>
      <c r="OFZ37" s="75"/>
      <c r="OGA37" s="75"/>
      <c r="OGB37" s="75"/>
      <c r="OGC37" s="75"/>
      <c r="OGD37" s="75"/>
      <c r="OGE37" s="75"/>
      <c r="OGF37" s="75"/>
      <c r="OGG37" s="75"/>
      <c r="OGH37" s="75"/>
      <c r="OGI37" s="75"/>
      <c r="OGJ37" s="75"/>
      <c r="OGK37" s="75"/>
      <c r="OGL37" s="75"/>
      <c r="OGM37" s="75"/>
      <c r="OGN37" s="75"/>
      <c r="OGO37" s="75"/>
      <c r="OGP37" s="75"/>
      <c r="OGQ37" s="75"/>
      <c r="OGR37" s="75"/>
      <c r="OGS37" s="75"/>
      <c r="OGT37" s="75"/>
      <c r="OGU37" s="75"/>
      <c r="OGV37" s="75"/>
      <c r="OGW37" s="75"/>
      <c r="OGX37" s="75"/>
      <c r="OGY37" s="75"/>
      <c r="OGZ37" s="75"/>
      <c r="OHA37" s="75"/>
      <c r="OHB37" s="75"/>
      <c r="OHC37" s="75"/>
      <c r="OHD37" s="75"/>
      <c r="OHE37" s="75"/>
      <c r="OHF37" s="75"/>
      <c r="OHG37" s="75"/>
      <c r="OHH37" s="75"/>
      <c r="OHI37" s="75"/>
      <c r="OHJ37" s="75"/>
      <c r="OHK37" s="75"/>
      <c r="OHL37" s="75"/>
      <c r="OHM37" s="75"/>
      <c r="OHN37" s="75"/>
      <c r="OHO37" s="75"/>
      <c r="OHP37" s="75"/>
      <c r="OHQ37" s="75"/>
      <c r="OHR37" s="75"/>
      <c r="OHS37" s="75"/>
      <c r="OHT37" s="75"/>
      <c r="OHU37" s="75"/>
      <c r="OHV37" s="75"/>
      <c r="OHW37" s="75"/>
      <c r="OHX37" s="75"/>
      <c r="OHY37" s="75"/>
      <c r="OHZ37" s="75"/>
      <c r="OIA37" s="75"/>
      <c r="OIB37" s="75"/>
      <c r="OIC37" s="75"/>
      <c r="OID37" s="75"/>
      <c r="OIE37" s="75"/>
      <c r="OIF37" s="75"/>
      <c r="OIG37" s="75"/>
      <c r="OIH37" s="75"/>
      <c r="OII37" s="75"/>
      <c r="OIJ37" s="75"/>
      <c r="OIK37" s="75"/>
      <c r="OIL37" s="75"/>
      <c r="OIM37" s="75"/>
      <c r="OIN37" s="75"/>
      <c r="OIO37" s="75"/>
      <c r="OIP37" s="75"/>
      <c r="OIQ37" s="75"/>
      <c r="OIR37" s="75"/>
      <c r="OIS37" s="75"/>
      <c r="OIT37" s="75"/>
      <c r="OIU37" s="75"/>
      <c r="OIV37" s="75"/>
      <c r="OIW37" s="75"/>
      <c r="OIX37" s="75"/>
      <c r="OIY37" s="75"/>
      <c r="OIZ37" s="75"/>
      <c r="OJA37" s="75"/>
      <c r="OJB37" s="75"/>
      <c r="OJC37" s="75"/>
      <c r="OJD37" s="75"/>
      <c r="OJE37" s="75"/>
      <c r="OJF37" s="75"/>
      <c r="OJG37" s="75"/>
      <c r="OJH37" s="75"/>
      <c r="OJI37" s="75"/>
      <c r="OJJ37" s="75"/>
      <c r="OJK37" s="75"/>
      <c r="OJL37" s="75"/>
      <c r="OJM37" s="75"/>
      <c r="OJN37" s="75"/>
      <c r="OJO37" s="75"/>
      <c r="OJP37" s="75"/>
      <c r="OJQ37" s="75"/>
      <c r="OJR37" s="75"/>
      <c r="OJS37" s="75"/>
      <c r="OJT37" s="75"/>
      <c r="OJU37" s="75"/>
      <c r="OJV37" s="75"/>
      <c r="OJW37" s="75"/>
      <c r="OJX37" s="75"/>
      <c r="OJY37" s="75"/>
      <c r="OJZ37" s="75"/>
      <c r="OKA37" s="75"/>
      <c r="OKB37" s="75"/>
      <c r="OKC37" s="75"/>
      <c r="OKD37" s="75"/>
      <c r="OKE37" s="75"/>
      <c r="OKF37" s="75"/>
      <c r="OKG37" s="75"/>
      <c r="OKH37" s="75"/>
      <c r="OKI37" s="75"/>
      <c r="OKJ37" s="75"/>
      <c r="OKK37" s="75"/>
      <c r="OKL37" s="75"/>
      <c r="OKM37" s="75"/>
      <c r="OKN37" s="75"/>
      <c r="OKO37" s="75"/>
      <c r="OKP37" s="75"/>
      <c r="OKQ37" s="75"/>
      <c r="OKR37" s="75"/>
      <c r="OKS37" s="75"/>
      <c r="OKT37" s="75"/>
      <c r="OKU37" s="75"/>
      <c r="OKV37" s="75"/>
      <c r="OKW37" s="75"/>
      <c r="OKX37" s="75"/>
      <c r="OKY37" s="75"/>
      <c r="OKZ37" s="75"/>
      <c r="OLA37" s="75"/>
      <c r="OLB37" s="75"/>
      <c r="OLC37" s="75"/>
      <c r="OLD37" s="75"/>
      <c r="OLE37" s="75"/>
      <c r="OLF37" s="75"/>
      <c r="OLG37" s="75"/>
      <c r="OLH37" s="75"/>
      <c r="OLI37" s="75"/>
      <c r="OLJ37" s="75"/>
      <c r="OLK37" s="75"/>
      <c r="OLL37" s="75"/>
      <c r="OLM37" s="75"/>
      <c r="OLN37" s="75"/>
      <c r="OLO37" s="75"/>
      <c r="OLP37" s="75"/>
      <c r="OLQ37" s="75"/>
      <c r="OLR37" s="75"/>
      <c r="OLS37" s="75"/>
      <c r="OLT37" s="75"/>
      <c r="OLU37" s="75"/>
      <c r="OLV37" s="75"/>
      <c r="OLW37" s="75"/>
      <c r="OLX37" s="75"/>
      <c r="OLY37" s="75"/>
      <c r="OLZ37" s="75"/>
      <c r="OMA37" s="75"/>
      <c r="OMB37" s="75"/>
      <c r="OMC37" s="75"/>
      <c r="OMD37" s="75"/>
      <c r="OME37" s="75"/>
      <c r="OMF37" s="75"/>
      <c r="OMG37" s="75"/>
      <c r="OMH37" s="75"/>
      <c r="OMI37" s="75"/>
      <c r="OMJ37" s="75"/>
      <c r="OMK37" s="75"/>
      <c r="OML37" s="75"/>
      <c r="OMM37" s="75"/>
      <c r="OMN37" s="75"/>
      <c r="OMO37" s="75"/>
      <c r="OMP37" s="75"/>
      <c r="OMQ37" s="75"/>
      <c r="OMR37" s="75"/>
      <c r="OMS37" s="75"/>
      <c r="OMT37" s="75"/>
      <c r="OMU37" s="75"/>
      <c r="OMV37" s="75"/>
      <c r="OMW37" s="75"/>
      <c r="OMX37" s="75"/>
      <c r="OMY37" s="75"/>
      <c r="OMZ37" s="75"/>
      <c r="ONA37" s="75"/>
      <c r="ONB37" s="75"/>
      <c r="ONC37" s="75"/>
      <c r="OND37" s="75"/>
      <c r="ONE37" s="75"/>
      <c r="ONF37" s="75"/>
      <c r="ONG37" s="75"/>
      <c r="ONH37" s="75"/>
      <c r="ONI37" s="75"/>
      <c r="ONJ37" s="75"/>
      <c r="ONK37" s="75"/>
      <c r="ONL37" s="75"/>
      <c r="ONM37" s="75"/>
      <c r="ONN37" s="75"/>
      <c r="ONO37" s="75"/>
      <c r="ONP37" s="75"/>
      <c r="ONQ37" s="75"/>
      <c r="ONR37" s="75"/>
      <c r="ONS37" s="75"/>
      <c r="ONT37" s="75"/>
      <c r="ONU37" s="75"/>
      <c r="ONV37" s="75"/>
      <c r="ONW37" s="75"/>
      <c r="ONX37" s="75"/>
      <c r="ONY37" s="75"/>
      <c r="ONZ37" s="75"/>
      <c r="OOA37" s="75"/>
      <c r="OOB37" s="75"/>
      <c r="OOC37" s="75"/>
      <c r="OOD37" s="75"/>
      <c r="OOE37" s="75"/>
      <c r="OOF37" s="75"/>
      <c r="OOG37" s="75"/>
      <c r="OOH37" s="75"/>
      <c r="OOI37" s="75"/>
      <c r="OOJ37" s="75"/>
      <c r="OOK37" s="75"/>
      <c r="OOL37" s="75"/>
      <c r="OOM37" s="75"/>
      <c r="OON37" s="75"/>
      <c r="OOO37" s="75"/>
      <c r="OOP37" s="75"/>
      <c r="OOQ37" s="75"/>
      <c r="OOR37" s="75"/>
      <c r="OOS37" s="75"/>
      <c r="OOT37" s="75"/>
      <c r="OOU37" s="75"/>
      <c r="OOV37" s="75"/>
      <c r="OOW37" s="75"/>
      <c r="OOX37" s="75"/>
      <c r="OOY37" s="75"/>
      <c r="OOZ37" s="75"/>
      <c r="OPA37" s="75"/>
      <c r="OPB37" s="75"/>
      <c r="OPC37" s="75"/>
      <c r="OPD37" s="75"/>
      <c r="OPE37" s="75"/>
      <c r="OPF37" s="75"/>
      <c r="OPG37" s="75"/>
      <c r="OPH37" s="75"/>
      <c r="OPI37" s="75"/>
      <c r="OPJ37" s="75"/>
      <c r="OPK37" s="75"/>
      <c r="OPL37" s="75"/>
      <c r="OPM37" s="75"/>
      <c r="OPN37" s="75"/>
      <c r="OPO37" s="75"/>
      <c r="OPP37" s="75"/>
      <c r="OPQ37" s="75"/>
      <c r="OPR37" s="75"/>
      <c r="OPS37" s="75"/>
      <c r="OPT37" s="75"/>
      <c r="OPU37" s="75"/>
      <c r="OPV37" s="75"/>
      <c r="OPW37" s="75"/>
      <c r="OPX37" s="75"/>
      <c r="OPY37" s="75"/>
      <c r="OPZ37" s="75"/>
      <c r="OQA37" s="75"/>
      <c r="OQB37" s="75"/>
      <c r="OQC37" s="75"/>
      <c r="OQD37" s="75"/>
      <c r="OQE37" s="75"/>
      <c r="OQF37" s="75"/>
      <c r="OQG37" s="75"/>
      <c r="OQH37" s="75"/>
      <c r="OQI37" s="75"/>
      <c r="OQJ37" s="75"/>
      <c r="OQK37" s="75"/>
      <c r="OQL37" s="75"/>
      <c r="OQM37" s="75"/>
      <c r="OQN37" s="75"/>
      <c r="OQO37" s="75"/>
      <c r="OQP37" s="75"/>
      <c r="OQQ37" s="75"/>
      <c r="OQR37" s="75"/>
      <c r="OQS37" s="75"/>
      <c r="OQT37" s="75"/>
      <c r="OQU37" s="75"/>
      <c r="OQV37" s="75"/>
      <c r="OQW37" s="75"/>
      <c r="OQX37" s="75"/>
      <c r="OQY37" s="75"/>
      <c r="OQZ37" s="75"/>
      <c r="ORA37" s="75"/>
      <c r="ORB37" s="75"/>
      <c r="ORC37" s="75"/>
      <c r="ORD37" s="75"/>
      <c r="ORE37" s="75"/>
      <c r="ORF37" s="75"/>
      <c r="ORG37" s="75"/>
      <c r="ORH37" s="75"/>
      <c r="ORI37" s="75"/>
      <c r="ORJ37" s="75"/>
      <c r="ORK37" s="75"/>
      <c r="ORL37" s="75"/>
      <c r="ORM37" s="75"/>
      <c r="ORN37" s="75"/>
      <c r="ORO37" s="75"/>
      <c r="ORP37" s="75"/>
      <c r="ORQ37" s="75"/>
      <c r="ORR37" s="75"/>
      <c r="ORS37" s="75"/>
      <c r="ORT37" s="75"/>
      <c r="ORU37" s="75"/>
      <c r="ORV37" s="75"/>
      <c r="ORW37" s="75"/>
      <c r="ORX37" s="75"/>
      <c r="ORY37" s="75"/>
      <c r="ORZ37" s="75"/>
      <c r="OSA37" s="75"/>
      <c r="OSB37" s="75"/>
      <c r="OSC37" s="75"/>
      <c r="OSD37" s="75"/>
      <c r="OSE37" s="75"/>
      <c r="OSF37" s="75"/>
      <c r="OSG37" s="75"/>
      <c r="OSH37" s="75"/>
      <c r="OSI37" s="75"/>
      <c r="OSJ37" s="75"/>
      <c r="OSK37" s="75"/>
      <c r="OSL37" s="75"/>
      <c r="OSM37" s="75"/>
      <c r="OSN37" s="75"/>
      <c r="OSO37" s="75"/>
      <c r="OSP37" s="75"/>
      <c r="OSQ37" s="75"/>
      <c r="OSR37" s="75"/>
      <c r="OSS37" s="75"/>
      <c r="OST37" s="75"/>
      <c r="OSU37" s="75"/>
      <c r="OSV37" s="75"/>
      <c r="OSW37" s="75"/>
      <c r="OSX37" s="75"/>
      <c r="OSY37" s="75"/>
      <c r="OSZ37" s="75"/>
      <c r="OTA37" s="75"/>
      <c r="OTB37" s="75"/>
      <c r="OTC37" s="75"/>
      <c r="OTD37" s="75"/>
      <c r="OTE37" s="75"/>
      <c r="OTF37" s="75"/>
      <c r="OTG37" s="75"/>
      <c r="OTH37" s="75"/>
      <c r="OTI37" s="75"/>
      <c r="OTJ37" s="75"/>
      <c r="OTK37" s="75"/>
      <c r="OTL37" s="75"/>
      <c r="OTM37" s="75"/>
      <c r="OTN37" s="75"/>
      <c r="OTO37" s="75"/>
      <c r="OTP37" s="75"/>
      <c r="OTQ37" s="75"/>
      <c r="OTR37" s="75"/>
      <c r="OTS37" s="75"/>
      <c r="OTT37" s="75"/>
      <c r="OTU37" s="75"/>
      <c r="OTV37" s="75"/>
      <c r="OTW37" s="75"/>
      <c r="OTX37" s="75"/>
      <c r="OTY37" s="75"/>
      <c r="OTZ37" s="75"/>
      <c r="OUA37" s="75"/>
      <c r="OUB37" s="75"/>
      <c r="OUC37" s="75"/>
      <c r="OUD37" s="75"/>
      <c r="OUE37" s="75"/>
      <c r="OUF37" s="75"/>
      <c r="OUG37" s="75"/>
      <c r="OUH37" s="75"/>
      <c r="OUI37" s="75"/>
      <c r="OUJ37" s="75"/>
      <c r="OUK37" s="75"/>
      <c r="OUL37" s="75"/>
      <c r="OUM37" s="75"/>
      <c r="OUN37" s="75"/>
      <c r="OUO37" s="75"/>
      <c r="OUP37" s="75"/>
      <c r="OUQ37" s="75"/>
      <c r="OUR37" s="75"/>
      <c r="OUS37" s="75"/>
      <c r="OUT37" s="75"/>
      <c r="OUU37" s="75"/>
      <c r="OUV37" s="75"/>
      <c r="OUW37" s="75"/>
      <c r="OUX37" s="75"/>
      <c r="OUY37" s="75"/>
      <c r="OUZ37" s="75"/>
      <c r="OVA37" s="75"/>
      <c r="OVB37" s="75"/>
      <c r="OVC37" s="75"/>
      <c r="OVD37" s="75"/>
      <c r="OVE37" s="75"/>
      <c r="OVF37" s="75"/>
      <c r="OVG37" s="75"/>
      <c r="OVH37" s="75"/>
      <c r="OVI37" s="75"/>
      <c r="OVJ37" s="75"/>
      <c r="OVK37" s="75"/>
      <c r="OVL37" s="75"/>
      <c r="OVM37" s="75"/>
      <c r="OVN37" s="75"/>
      <c r="OVO37" s="75"/>
      <c r="OVP37" s="75"/>
      <c r="OVQ37" s="75"/>
      <c r="OVR37" s="75"/>
      <c r="OVS37" s="75"/>
      <c r="OVT37" s="75"/>
      <c r="OVU37" s="75"/>
      <c r="OVV37" s="75"/>
      <c r="OVW37" s="75"/>
      <c r="OVX37" s="75"/>
      <c r="OVY37" s="75"/>
      <c r="OVZ37" s="75"/>
      <c r="OWA37" s="75"/>
      <c r="OWB37" s="75"/>
      <c r="OWC37" s="75"/>
      <c r="OWD37" s="75"/>
      <c r="OWE37" s="75"/>
      <c r="OWF37" s="75"/>
      <c r="OWG37" s="75"/>
      <c r="OWH37" s="75"/>
      <c r="OWI37" s="75"/>
      <c r="OWJ37" s="75"/>
      <c r="OWK37" s="75"/>
      <c r="OWL37" s="75"/>
      <c r="OWM37" s="75"/>
      <c r="OWN37" s="75"/>
      <c r="OWO37" s="75"/>
      <c r="OWP37" s="75"/>
      <c r="OWQ37" s="75"/>
      <c r="OWR37" s="75"/>
      <c r="OWS37" s="75"/>
      <c r="OWT37" s="75"/>
      <c r="OWU37" s="75"/>
      <c r="OWV37" s="75"/>
      <c r="OWW37" s="75"/>
      <c r="OWX37" s="75"/>
      <c r="OWY37" s="75"/>
      <c r="OWZ37" s="75"/>
      <c r="OXA37" s="75"/>
      <c r="OXB37" s="75"/>
      <c r="OXC37" s="75"/>
      <c r="OXD37" s="75"/>
      <c r="OXE37" s="75"/>
      <c r="OXF37" s="75"/>
      <c r="OXG37" s="75"/>
      <c r="OXH37" s="75"/>
      <c r="OXI37" s="75"/>
      <c r="OXJ37" s="75"/>
      <c r="OXK37" s="75"/>
      <c r="OXL37" s="75"/>
      <c r="OXM37" s="75"/>
      <c r="OXN37" s="75"/>
      <c r="OXO37" s="75"/>
      <c r="OXP37" s="75"/>
      <c r="OXQ37" s="75"/>
      <c r="OXR37" s="75"/>
      <c r="OXS37" s="75"/>
      <c r="OXT37" s="75"/>
      <c r="OXU37" s="75"/>
      <c r="OXV37" s="75"/>
      <c r="OXW37" s="75"/>
      <c r="OXX37" s="75"/>
      <c r="OXY37" s="75"/>
      <c r="OXZ37" s="75"/>
      <c r="OYA37" s="75"/>
      <c r="OYB37" s="75"/>
      <c r="OYC37" s="75"/>
      <c r="OYD37" s="75"/>
      <c r="OYE37" s="75"/>
      <c r="OYF37" s="75"/>
      <c r="OYG37" s="75"/>
      <c r="OYH37" s="75"/>
      <c r="OYI37" s="75"/>
      <c r="OYJ37" s="75"/>
      <c r="OYK37" s="75"/>
      <c r="OYL37" s="75"/>
      <c r="OYM37" s="75"/>
      <c r="OYN37" s="75"/>
      <c r="OYO37" s="75"/>
      <c r="OYP37" s="75"/>
      <c r="OYQ37" s="75"/>
      <c r="OYR37" s="75"/>
      <c r="OYS37" s="75"/>
      <c r="OYT37" s="75"/>
      <c r="OYU37" s="75"/>
      <c r="OYV37" s="75"/>
      <c r="OYW37" s="75"/>
      <c r="OYX37" s="75"/>
      <c r="OYY37" s="75"/>
      <c r="OYZ37" s="75"/>
      <c r="OZA37" s="75"/>
      <c r="OZB37" s="75"/>
      <c r="OZC37" s="75"/>
      <c r="OZD37" s="75"/>
      <c r="OZE37" s="75"/>
      <c r="OZF37" s="75"/>
      <c r="OZG37" s="75"/>
      <c r="OZH37" s="75"/>
      <c r="OZI37" s="75"/>
      <c r="OZJ37" s="75"/>
      <c r="OZK37" s="75"/>
      <c r="OZL37" s="75"/>
      <c r="OZM37" s="75"/>
      <c r="OZN37" s="75"/>
      <c r="OZO37" s="75"/>
      <c r="OZP37" s="75"/>
      <c r="OZQ37" s="75"/>
      <c r="OZR37" s="75"/>
      <c r="OZS37" s="75"/>
      <c r="OZT37" s="75"/>
      <c r="OZU37" s="75"/>
      <c r="OZV37" s="75"/>
      <c r="OZW37" s="75"/>
      <c r="OZX37" s="75"/>
      <c r="OZY37" s="75"/>
      <c r="OZZ37" s="75"/>
      <c r="PAA37" s="75"/>
      <c r="PAB37" s="75"/>
      <c r="PAC37" s="75"/>
      <c r="PAD37" s="75"/>
      <c r="PAE37" s="75"/>
      <c r="PAF37" s="75"/>
      <c r="PAG37" s="75"/>
      <c r="PAH37" s="75"/>
      <c r="PAI37" s="75"/>
      <c r="PAJ37" s="75"/>
      <c r="PAK37" s="75"/>
      <c r="PAL37" s="75"/>
      <c r="PAM37" s="75"/>
      <c r="PAN37" s="75"/>
      <c r="PAO37" s="75"/>
      <c r="PAP37" s="75"/>
      <c r="PAQ37" s="75"/>
      <c r="PAR37" s="75"/>
      <c r="PAS37" s="75"/>
      <c r="PAT37" s="75"/>
      <c r="PAU37" s="75"/>
      <c r="PAV37" s="75"/>
      <c r="PAW37" s="75"/>
      <c r="PAX37" s="75"/>
      <c r="PAY37" s="75"/>
      <c r="PAZ37" s="75"/>
      <c r="PBA37" s="75"/>
      <c r="PBB37" s="75"/>
      <c r="PBC37" s="75"/>
      <c r="PBD37" s="75"/>
      <c r="PBE37" s="75"/>
      <c r="PBF37" s="75"/>
      <c r="PBG37" s="75"/>
      <c r="PBH37" s="75"/>
      <c r="PBI37" s="75"/>
      <c r="PBJ37" s="75"/>
      <c r="PBK37" s="75"/>
      <c r="PBL37" s="75"/>
      <c r="PBM37" s="75"/>
      <c r="PBN37" s="75"/>
      <c r="PBO37" s="75"/>
      <c r="PBP37" s="75"/>
      <c r="PBQ37" s="75"/>
      <c r="PBR37" s="75"/>
      <c r="PBS37" s="75"/>
      <c r="PBT37" s="75"/>
      <c r="PBU37" s="75"/>
      <c r="PBV37" s="75"/>
      <c r="PBW37" s="75"/>
      <c r="PBX37" s="75"/>
      <c r="PBY37" s="75"/>
      <c r="PBZ37" s="75"/>
      <c r="PCA37" s="75"/>
      <c r="PCB37" s="75"/>
      <c r="PCC37" s="75"/>
      <c r="PCD37" s="75"/>
      <c r="PCE37" s="75"/>
      <c r="PCF37" s="75"/>
      <c r="PCG37" s="75"/>
      <c r="PCH37" s="75"/>
      <c r="PCI37" s="75"/>
      <c r="PCJ37" s="75"/>
      <c r="PCK37" s="75"/>
      <c r="PCL37" s="75"/>
      <c r="PCM37" s="75"/>
      <c r="PCN37" s="75"/>
      <c r="PCO37" s="75"/>
      <c r="PCP37" s="75"/>
      <c r="PCQ37" s="75"/>
      <c r="PCR37" s="75"/>
      <c r="PCS37" s="75"/>
      <c r="PCT37" s="75"/>
      <c r="PCU37" s="75"/>
      <c r="PCV37" s="75"/>
      <c r="PCW37" s="75"/>
      <c r="PCX37" s="75"/>
      <c r="PCY37" s="75"/>
      <c r="PCZ37" s="75"/>
      <c r="PDA37" s="75"/>
      <c r="PDB37" s="75"/>
      <c r="PDC37" s="75"/>
      <c r="PDD37" s="75"/>
      <c r="PDE37" s="75"/>
      <c r="PDF37" s="75"/>
      <c r="PDG37" s="75"/>
      <c r="PDH37" s="75"/>
      <c r="PDI37" s="75"/>
      <c r="PDJ37" s="75"/>
      <c r="PDK37" s="75"/>
      <c r="PDL37" s="75"/>
      <c r="PDM37" s="75"/>
      <c r="PDN37" s="75"/>
      <c r="PDO37" s="75"/>
      <c r="PDP37" s="75"/>
      <c r="PDQ37" s="75"/>
      <c r="PDR37" s="75"/>
      <c r="PDS37" s="75"/>
      <c r="PDT37" s="75"/>
      <c r="PDU37" s="75"/>
      <c r="PDV37" s="75"/>
      <c r="PDW37" s="75"/>
      <c r="PDX37" s="75"/>
      <c r="PDY37" s="75"/>
      <c r="PDZ37" s="75"/>
      <c r="PEA37" s="75"/>
      <c r="PEB37" s="75"/>
      <c r="PEC37" s="75"/>
      <c r="PED37" s="75"/>
      <c r="PEE37" s="75"/>
      <c r="PEF37" s="75"/>
      <c r="PEG37" s="75"/>
      <c r="PEH37" s="75"/>
      <c r="PEI37" s="75"/>
      <c r="PEJ37" s="75"/>
      <c r="PEK37" s="75"/>
      <c r="PEL37" s="75"/>
      <c r="PEM37" s="75"/>
      <c r="PEN37" s="75"/>
      <c r="PEO37" s="75"/>
      <c r="PEP37" s="75"/>
      <c r="PEQ37" s="75"/>
      <c r="PER37" s="75"/>
      <c r="PES37" s="75"/>
      <c r="PET37" s="75"/>
      <c r="PEU37" s="75"/>
      <c r="PEV37" s="75"/>
      <c r="PEW37" s="75"/>
      <c r="PEX37" s="75"/>
      <c r="PEY37" s="75"/>
      <c r="PEZ37" s="75"/>
      <c r="PFA37" s="75"/>
      <c r="PFB37" s="75"/>
      <c r="PFC37" s="75"/>
      <c r="PFD37" s="75"/>
      <c r="PFE37" s="75"/>
      <c r="PFF37" s="75"/>
      <c r="PFG37" s="75"/>
      <c r="PFH37" s="75"/>
      <c r="PFI37" s="75"/>
      <c r="PFJ37" s="75"/>
      <c r="PFK37" s="75"/>
      <c r="PFL37" s="75"/>
      <c r="PFM37" s="75"/>
      <c r="PFN37" s="75"/>
      <c r="PFO37" s="75"/>
      <c r="PFP37" s="75"/>
      <c r="PFQ37" s="75"/>
      <c r="PFR37" s="75"/>
      <c r="PFS37" s="75"/>
      <c r="PFT37" s="75"/>
      <c r="PFU37" s="75"/>
      <c r="PFV37" s="75"/>
      <c r="PFW37" s="75"/>
      <c r="PFX37" s="75"/>
      <c r="PFY37" s="75"/>
      <c r="PFZ37" s="75"/>
      <c r="PGA37" s="75"/>
      <c r="PGB37" s="75"/>
      <c r="PGC37" s="75"/>
      <c r="PGD37" s="75"/>
      <c r="PGE37" s="75"/>
      <c r="PGF37" s="75"/>
      <c r="PGG37" s="75"/>
      <c r="PGH37" s="75"/>
      <c r="PGI37" s="75"/>
      <c r="PGJ37" s="75"/>
      <c r="PGK37" s="75"/>
      <c r="PGL37" s="75"/>
      <c r="PGM37" s="75"/>
      <c r="PGN37" s="75"/>
      <c r="PGO37" s="75"/>
      <c r="PGP37" s="75"/>
      <c r="PGQ37" s="75"/>
      <c r="PGR37" s="75"/>
      <c r="PGS37" s="75"/>
      <c r="PGT37" s="75"/>
      <c r="PGU37" s="75"/>
      <c r="PGV37" s="75"/>
      <c r="PGW37" s="75"/>
      <c r="PGX37" s="75"/>
      <c r="PGY37" s="75"/>
      <c r="PGZ37" s="75"/>
      <c r="PHA37" s="75"/>
      <c r="PHB37" s="75"/>
      <c r="PHC37" s="75"/>
      <c r="PHD37" s="75"/>
      <c r="PHE37" s="75"/>
      <c r="PHF37" s="75"/>
      <c r="PHG37" s="75"/>
      <c r="PHH37" s="75"/>
      <c r="PHI37" s="75"/>
      <c r="PHJ37" s="75"/>
      <c r="PHK37" s="75"/>
      <c r="PHL37" s="75"/>
      <c r="PHM37" s="75"/>
      <c r="PHN37" s="75"/>
      <c r="PHO37" s="75"/>
      <c r="PHP37" s="75"/>
      <c r="PHQ37" s="75"/>
      <c r="PHR37" s="75"/>
      <c r="PHS37" s="75"/>
      <c r="PHT37" s="75"/>
      <c r="PHU37" s="75"/>
      <c r="PHV37" s="75"/>
      <c r="PHW37" s="75"/>
      <c r="PHX37" s="75"/>
      <c r="PHY37" s="75"/>
      <c r="PHZ37" s="75"/>
      <c r="PIA37" s="75"/>
      <c r="PIB37" s="75"/>
      <c r="PIC37" s="75"/>
      <c r="PID37" s="75"/>
      <c r="PIE37" s="75"/>
      <c r="PIF37" s="75"/>
      <c r="PIG37" s="75"/>
      <c r="PIH37" s="75"/>
      <c r="PII37" s="75"/>
      <c r="PIJ37" s="75"/>
      <c r="PIK37" s="75"/>
      <c r="PIL37" s="75"/>
      <c r="PIM37" s="75"/>
      <c r="PIN37" s="75"/>
      <c r="PIO37" s="75"/>
      <c r="PIP37" s="75"/>
      <c r="PIQ37" s="75"/>
      <c r="PIR37" s="75"/>
      <c r="PIS37" s="75"/>
      <c r="PIT37" s="75"/>
      <c r="PIU37" s="75"/>
      <c r="PIV37" s="75"/>
      <c r="PIW37" s="75"/>
      <c r="PIX37" s="75"/>
      <c r="PIY37" s="75"/>
      <c r="PIZ37" s="75"/>
      <c r="PJA37" s="75"/>
      <c r="PJB37" s="75"/>
      <c r="PJC37" s="75"/>
      <c r="PJD37" s="75"/>
      <c r="PJE37" s="75"/>
      <c r="PJF37" s="75"/>
      <c r="PJG37" s="75"/>
      <c r="PJH37" s="75"/>
      <c r="PJI37" s="75"/>
      <c r="PJJ37" s="75"/>
      <c r="PJK37" s="75"/>
      <c r="PJL37" s="75"/>
      <c r="PJM37" s="75"/>
      <c r="PJN37" s="75"/>
      <c r="PJO37" s="75"/>
      <c r="PJP37" s="75"/>
      <c r="PJQ37" s="75"/>
      <c r="PJR37" s="75"/>
      <c r="PJS37" s="75"/>
      <c r="PJT37" s="75"/>
      <c r="PJU37" s="75"/>
      <c r="PJV37" s="75"/>
      <c r="PJW37" s="75"/>
      <c r="PJX37" s="75"/>
      <c r="PJY37" s="75"/>
      <c r="PJZ37" s="75"/>
      <c r="PKA37" s="75"/>
      <c r="PKB37" s="75"/>
      <c r="PKC37" s="75"/>
      <c r="PKD37" s="75"/>
      <c r="PKE37" s="75"/>
      <c r="PKF37" s="75"/>
      <c r="PKG37" s="75"/>
      <c r="PKH37" s="75"/>
      <c r="PKI37" s="75"/>
      <c r="PKJ37" s="75"/>
      <c r="PKK37" s="75"/>
      <c r="PKL37" s="75"/>
      <c r="PKM37" s="75"/>
      <c r="PKN37" s="75"/>
      <c r="PKO37" s="75"/>
      <c r="PKP37" s="75"/>
      <c r="PKQ37" s="75"/>
      <c r="PKR37" s="75"/>
      <c r="PKS37" s="75"/>
      <c r="PKT37" s="75"/>
      <c r="PKU37" s="75"/>
      <c r="PKV37" s="75"/>
      <c r="PKW37" s="75"/>
      <c r="PKX37" s="75"/>
      <c r="PKY37" s="75"/>
      <c r="PKZ37" s="75"/>
      <c r="PLA37" s="75"/>
      <c r="PLB37" s="75"/>
      <c r="PLC37" s="75"/>
      <c r="PLD37" s="75"/>
      <c r="PLE37" s="75"/>
      <c r="PLF37" s="75"/>
      <c r="PLG37" s="75"/>
      <c r="PLH37" s="75"/>
      <c r="PLI37" s="75"/>
      <c r="PLJ37" s="75"/>
      <c r="PLK37" s="75"/>
      <c r="PLL37" s="75"/>
      <c r="PLM37" s="75"/>
      <c r="PLN37" s="75"/>
      <c r="PLO37" s="75"/>
      <c r="PLP37" s="75"/>
      <c r="PLQ37" s="75"/>
      <c r="PLR37" s="75"/>
      <c r="PLS37" s="75"/>
      <c r="PLT37" s="75"/>
      <c r="PLU37" s="75"/>
      <c r="PLV37" s="75"/>
      <c r="PLW37" s="75"/>
      <c r="PLX37" s="75"/>
      <c r="PLY37" s="75"/>
      <c r="PLZ37" s="75"/>
      <c r="PMA37" s="75"/>
      <c r="PMB37" s="75"/>
      <c r="PMC37" s="75"/>
      <c r="PMD37" s="75"/>
      <c r="PME37" s="75"/>
      <c r="PMF37" s="75"/>
      <c r="PMG37" s="75"/>
      <c r="PMH37" s="75"/>
      <c r="PMI37" s="75"/>
      <c r="PMJ37" s="75"/>
      <c r="PMK37" s="75"/>
      <c r="PML37" s="75"/>
      <c r="PMM37" s="75"/>
      <c r="PMN37" s="75"/>
      <c r="PMO37" s="75"/>
      <c r="PMP37" s="75"/>
      <c r="PMQ37" s="75"/>
      <c r="PMR37" s="75"/>
      <c r="PMS37" s="75"/>
      <c r="PMT37" s="75"/>
      <c r="PMU37" s="75"/>
      <c r="PMV37" s="75"/>
      <c r="PMW37" s="75"/>
      <c r="PMX37" s="75"/>
      <c r="PMY37" s="75"/>
      <c r="PMZ37" s="75"/>
      <c r="PNA37" s="75"/>
      <c r="PNB37" s="75"/>
      <c r="PNC37" s="75"/>
      <c r="PND37" s="75"/>
      <c r="PNE37" s="75"/>
      <c r="PNF37" s="75"/>
      <c r="PNG37" s="75"/>
      <c r="PNH37" s="75"/>
      <c r="PNI37" s="75"/>
      <c r="PNJ37" s="75"/>
      <c r="PNK37" s="75"/>
      <c r="PNL37" s="75"/>
      <c r="PNM37" s="75"/>
      <c r="PNN37" s="75"/>
      <c r="PNO37" s="75"/>
      <c r="PNP37" s="75"/>
      <c r="PNQ37" s="75"/>
      <c r="PNR37" s="75"/>
      <c r="PNS37" s="75"/>
      <c r="PNT37" s="75"/>
      <c r="PNU37" s="75"/>
      <c r="PNV37" s="75"/>
      <c r="PNW37" s="75"/>
      <c r="PNX37" s="75"/>
      <c r="PNY37" s="75"/>
      <c r="PNZ37" s="75"/>
      <c r="POA37" s="75"/>
      <c r="POB37" s="75"/>
      <c r="POC37" s="75"/>
      <c r="POD37" s="75"/>
      <c r="POE37" s="75"/>
      <c r="POF37" s="75"/>
      <c r="POG37" s="75"/>
      <c r="POH37" s="75"/>
      <c r="POI37" s="75"/>
      <c r="POJ37" s="75"/>
      <c r="POK37" s="75"/>
      <c r="POL37" s="75"/>
      <c r="POM37" s="75"/>
      <c r="PON37" s="75"/>
      <c r="POO37" s="75"/>
      <c r="POP37" s="75"/>
      <c r="POQ37" s="75"/>
      <c r="POR37" s="75"/>
      <c r="POS37" s="75"/>
      <c r="POT37" s="75"/>
      <c r="POU37" s="75"/>
      <c r="POV37" s="75"/>
      <c r="POW37" s="75"/>
      <c r="POX37" s="75"/>
      <c r="POY37" s="75"/>
      <c r="POZ37" s="75"/>
      <c r="PPA37" s="75"/>
      <c r="PPB37" s="75"/>
      <c r="PPC37" s="75"/>
      <c r="PPD37" s="75"/>
      <c r="PPE37" s="75"/>
      <c r="PPF37" s="75"/>
      <c r="PPG37" s="75"/>
      <c r="PPH37" s="75"/>
      <c r="PPI37" s="75"/>
      <c r="PPJ37" s="75"/>
      <c r="PPK37" s="75"/>
      <c r="PPL37" s="75"/>
      <c r="PPM37" s="75"/>
      <c r="PPN37" s="75"/>
      <c r="PPO37" s="75"/>
      <c r="PPP37" s="75"/>
      <c r="PPQ37" s="75"/>
      <c r="PPR37" s="75"/>
      <c r="PPS37" s="75"/>
      <c r="PPT37" s="75"/>
      <c r="PPU37" s="75"/>
      <c r="PPV37" s="75"/>
      <c r="PPW37" s="75"/>
      <c r="PPX37" s="75"/>
      <c r="PPY37" s="75"/>
      <c r="PPZ37" s="75"/>
      <c r="PQA37" s="75"/>
      <c r="PQB37" s="75"/>
      <c r="PQC37" s="75"/>
      <c r="PQD37" s="75"/>
      <c r="PQE37" s="75"/>
      <c r="PQF37" s="75"/>
      <c r="PQG37" s="75"/>
      <c r="PQH37" s="75"/>
      <c r="PQI37" s="75"/>
      <c r="PQJ37" s="75"/>
      <c r="PQK37" s="75"/>
      <c r="PQL37" s="75"/>
      <c r="PQM37" s="75"/>
      <c r="PQN37" s="75"/>
      <c r="PQO37" s="75"/>
      <c r="PQP37" s="75"/>
      <c r="PQQ37" s="75"/>
      <c r="PQR37" s="75"/>
      <c r="PQS37" s="75"/>
      <c r="PQT37" s="75"/>
      <c r="PQU37" s="75"/>
      <c r="PQV37" s="75"/>
      <c r="PQW37" s="75"/>
      <c r="PQX37" s="75"/>
      <c r="PQY37" s="75"/>
      <c r="PQZ37" s="75"/>
      <c r="PRA37" s="75"/>
      <c r="PRB37" s="75"/>
      <c r="PRC37" s="75"/>
      <c r="PRD37" s="75"/>
      <c r="PRE37" s="75"/>
      <c r="PRF37" s="75"/>
      <c r="PRG37" s="75"/>
      <c r="PRH37" s="75"/>
      <c r="PRI37" s="75"/>
      <c r="PRJ37" s="75"/>
      <c r="PRK37" s="75"/>
      <c r="PRL37" s="75"/>
      <c r="PRM37" s="75"/>
      <c r="PRN37" s="75"/>
      <c r="PRO37" s="75"/>
      <c r="PRP37" s="75"/>
      <c r="PRQ37" s="75"/>
      <c r="PRR37" s="75"/>
      <c r="PRS37" s="75"/>
      <c r="PRT37" s="75"/>
      <c r="PRU37" s="75"/>
      <c r="PRV37" s="75"/>
      <c r="PRW37" s="75"/>
      <c r="PRX37" s="75"/>
      <c r="PRY37" s="75"/>
      <c r="PRZ37" s="75"/>
      <c r="PSA37" s="75"/>
      <c r="PSB37" s="75"/>
      <c r="PSC37" s="75"/>
      <c r="PSD37" s="75"/>
      <c r="PSE37" s="75"/>
      <c r="PSF37" s="75"/>
      <c r="PSG37" s="75"/>
      <c r="PSH37" s="75"/>
      <c r="PSI37" s="75"/>
      <c r="PSJ37" s="75"/>
      <c r="PSK37" s="75"/>
      <c r="PSL37" s="75"/>
      <c r="PSM37" s="75"/>
      <c r="PSN37" s="75"/>
      <c r="PSO37" s="75"/>
      <c r="PSP37" s="75"/>
      <c r="PSQ37" s="75"/>
      <c r="PSR37" s="75"/>
      <c r="PSS37" s="75"/>
      <c r="PST37" s="75"/>
      <c r="PSU37" s="75"/>
      <c r="PSV37" s="75"/>
      <c r="PSW37" s="75"/>
      <c r="PSX37" s="75"/>
      <c r="PSY37" s="75"/>
      <c r="PSZ37" s="75"/>
      <c r="PTA37" s="75"/>
      <c r="PTB37" s="75"/>
      <c r="PTC37" s="75"/>
      <c r="PTD37" s="75"/>
      <c r="PTE37" s="75"/>
      <c r="PTF37" s="75"/>
      <c r="PTG37" s="75"/>
      <c r="PTH37" s="75"/>
      <c r="PTI37" s="75"/>
      <c r="PTJ37" s="75"/>
      <c r="PTK37" s="75"/>
      <c r="PTL37" s="75"/>
      <c r="PTM37" s="75"/>
      <c r="PTN37" s="75"/>
      <c r="PTO37" s="75"/>
      <c r="PTP37" s="75"/>
      <c r="PTQ37" s="75"/>
      <c r="PTR37" s="75"/>
      <c r="PTS37" s="75"/>
      <c r="PTT37" s="75"/>
      <c r="PTU37" s="75"/>
      <c r="PTV37" s="75"/>
      <c r="PTW37" s="75"/>
      <c r="PTX37" s="75"/>
      <c r="PTY37" s="75"/>
      <c r="PTZ37" s="75"/>
      <c r="PUA37" s="75"/>
      <c r="PUB37" s="75"/>
      <c r="PUC37" s="75"/>
      <c r="PUD37" s="75"/>
      <c r="PUE37" s="75"/>
      <c r="PUF37" s="75"/>
      <c r="PUG37" s="75"/>
      <c r="PUH37" s="75"/>
      <c r="PUI37" s="75"/>
      <c r="PUJ37" s="75"/>
      <c r="PUK37" s="75"/>
      <c r="PUL37" s="75"/>
      <c r="PUM37" s="75"/>
      <c r="PUN37" s="75"/>
      <c r="PUO37" s="75"/>
      <c r="PUP37" s="75"/>
      <c r="PUQ37" s="75"/>
      <c r="PUR37" s="75"/>
      <c r="PUS37" s="75"/>
      <c r="PUT37" s="75"/>
      <c r="PUU37" s="75"/>
      <c r="PUV37" s="75"/>
      <c r="PUW37" s="75"/>
      <c r="PUX37" s="75"/>
      <c r="PUY37" s="75"/>
      <c r="PUZ37" s="75"/>
      <c r="PVA37" s="75"/>
      <c r="PVB37" s="75"/>
      <c r="PVC37" s="75"/>
      <c r="PVD37" s="75"/>
      <c r="PVE37" s="75"/>
      <c r="PVF37" s="75"/>
      <c r="PVG37" s="75"/>
      <c r="PVH37" s="75"/>
      <c r="PVI37" s="75"/>
      <c r="PVJ37" s="75"/>
      <c r="PVK37" s="75"/>
      <c r="PVL37" s="75"/>
      <c r="PVM37" s="75"/>
      <c r="PVN37" s="75"/>
      <c r="PVO37" s="75"/>
      <c r="PVP37" s="75"/>
      <c r="PVQ37" s="75"/>
      <c r="PVR37" s="75"/>
      <c r="PVS37" s="75"/>
      <c r="PVT37" s="75"/>
      <c r="PVU37" s="75"/>
      <c r="PVV37" s="75"/>
      <c r="PVW37" s="75"/>
      <c r="PVX37" s="75"/>
      <c r="PVY37" s="75"/>
      <c r="PVZ37" s="75"/>
      <c r="PWA37" s="75"/>
      <c r="PWB37" s="75"/>
      <c r="PWC37" s="75"/>
      <c r="PWD37" s="75"/>
      <c r="PWE37" s="75"/>
      <c r="PWF37" s="75"/>
      <c r="PWG37" s="75"/>
      <c r="PWH37" s="75"/>
      <c r="PWI37" s="75"/>
      <c r="PWJ37" s="75"/>
      <c r="PWK37" s="75"/>
      <c r="PWL37" s="75"/>
      <c r="PWM37" s="75"/>
      <c r="PWN37" s="75"/>
      <c r="PWO37" s="75"/>
      <c r="PWP37" s="75"/>
      <c r="PWQ37" s="75"/>
      <c r="PWR37" s="75"/>
      <c r="PWS37" s="75"/>
      <c r="PWT37" s="75"/>
      <c r="PWU37" s="75"/>
      <c r="PWV37" s="75"/>
      <c r="PWW37" s="75"/>
      <c r="PWX37" s="75"/>
      <c r="PWY37" s="75"/>
      <c r="PWZ37" s="75"/>
      <c r="PXA37" s="75"/>
      <c r="PXB37" s="75"/>
      <c r="PXC37" s="75"/>
      <c r="PXD37" s="75"/>
      <c r="PXE37" s="75"/>
      <c r="PXF37" s="75"/>
      <c r="PXG37" s="75"/>
      <c r="PXH37" s="75"/>
      <c r="PXI37" s="75"/>
      <c r="PXJ37" s="75"/>
      <c r="PXK37" s="75"/>
      <c r="PXL37" s="75"/>
      <c r="PXM37" s="75"/>
      <c r="PXN37" s="75"/>
      <c r="PXO37" s="75"/>
      <c r="PXP37" s="75"/>
      <c r="PXQ37" s="75"/>
      <c r="PXR37" s="75"/>
      <c r="PXS37" s="75"/>
      <c r="PXT37" s="75"/>
      <c r="PXU37" s="75"/>
      <c r="PXV37" s="75"/>
      <c r="PXW37" s="75"/>
      <c r="PXX37" s="75"/>
      <c r="PXY37" s="75"/>
      <c r="PXZ37" s="75"/>
      <c r="PYA37" s="75"/>
      <c r="PYB37" s="75"/>
      <c r="PYC37" s="75"/>
      <c r="PYD37" s="75"/>
      <c r="PYE37" s="75"/>
      <c r="PYF37" s="75"/>
      <c r="PYG37" s="75"/>
      <c r="PYH37" s="75"/>
      <c r="PYI37" s="75"/>
      <c r="PYJ37" s="75"/>
      <c r="PYK37" s="75"/>
      <c r="PYL37" s="75"/>
      <c r="PYM37" s="75"/>
      <c r="PYN37" s="75"/>
      <c r="PYO37" s="75"/>
      <c r="PYP37" s="75"/>
      <c r="PYQ37" s="75"/>
      <c r="PYR37" s="75"/>
      <c r="PYS37" s="75"/>
      <c r="PYT37" s="75"/>
      <c r="PYU37" s="75"/>
      <c r="PYV37" s="75"/>
      <c r="PYW37" s="75"/>
      <c r="PYX37" s="75"/>
      <c r="PYY37" s="75"/>
      <c r="PYZ37" s="75"/>
      <c r="PZA37" s="75"/>
      <c r="PZB37" s="75"/>
      <c r="PZC37" s="75"/>
      <c r="PZD37" s="75"/>
      <c r="PZE37" s="75"/>
      <c r="PZF37" s="75"/>
      <c r="PZG37" s="75"/>
      <c r="PZH37" s="75"/>
      <c r="PZI37" s="75"/>
      <c r="PZJ37" s="75"/>
      <c r="PZK37" s="75"/>
      <c r="PZL37" s="75"/>
      <c r="PZM37" s="75"/>
      <c r="PZN37" s="75"/>
      <c r="PZO37" s="75"/>
      <c r="PZP37" s="75"/>
      <c r="PZQ37" s="75"/>
      <c r="PZR37" s="75"/>
      <c r="PZS37" s="75"/>
      <c r="PZT37" s="75"/>
      <c r="PZU37" s="75"/>
      <c r="PZV37" s="75"/>
      <c r="PZW37" s="75"/>
      <c r="PZX37" s="75"/>
      <c r="PZY37" s="75"/>
      <c r="PZZ37" s="75"/>
      <c r="QAA37" s="75"/>
      <c r="QAB37" s="75"/>
      <c r="QAC37" s="75"/>
      <c r="QAD37" s="75"/>
      <c r="QAE37" s="75"/>
      <c r="QAF37" s="75"/>
      <c r="QAG37" s="75"/>
      <c r="QAH37" s="75"/>
      <c r="QAI37" s="75"/>
      <c r="QAJ37" s="75"/>
      <c r="QAK37" s="75"/>
      <c r="QAL37" s="75"/>
      <c r="QAM37" s="75"/>
      <c r="QAN37" s="75"/>
      <c r="QAO37" s="75"/>
      <c r="QAP37" s="75"/>
      <c r="QAQ37" s="75"/>
      <c r="QAR37" s="75"/>
      <c r="QAS37" s="75"/>
      <c r="QAT37" s="75"/>
      <c r="QAU37" s="75"/>
      <c r="QAV37" s="75"/>
      <c r="QAW37" s="75"/>
      <c r="QAX37" s="75"/>
      <c r="QAY37" s="75"/>
      <c r="QAZ37" s="75"/>
      <c r="QBA37" s="75"/>
      <c r="QBB37" s="75"/>
      <c r="QBC37" s="75"/>
      <c r="QBD37" s="75"/>
      <c r="QBE37" s="75"/>
      <c r="QBF37" s="75"/>
      <c r="QBG37" s="75"/>
      <c r="QBH37" s="75"/>
      <c r="QBI37" s="75"/>
      <c r="QBJ37" s="75"/>
      <c r="QBK37" s="75"/>
      <c r="QBL37" s="75"/>
      <c r="QBM37" s="75"/>
      <c r="QBN37" s="75"/>
      <c r="QBO37" s="75"/>
      <c r="QBP37" s="75"/>
      <c r="QBQ37" s="75"/>
      <c r="QBR37" s="75"/>
      <c r="QBS37" s="75"/>
      <c r="QBT37" s="75"/>
      <c r="QBU37" s="75"/>
      <c r="QBV37" s="75"/>
      <c r="QBW37" s="75"/>
      <c r="QBX37" s="75"/>
      <c r="QBY37" s="75"/>
      <c r="QBZ37" s="75"/>
      <c r="QCA37" s="75"/>
      <c r="QCB37" s="75"/>
      <c r="QCC37" s="75"/>
      <c r="QCD37" s="75"/>
      <c r="QCE37" s="75"/>
      <c r="QCF37" s="75"/>
      <c r="QCG37" s="75"/>
      <c r="QCH37" s="75"/>
      <c r="QCI37" s="75"/>
      <c r="QCJ37" s="75"/>
      <c r="QCK37" s="75"/>
      <c r="QCL37" s="75"/>
      <c r="QCM37" s="75"/>
      <c r="QCN37" s="75"/>
      <c r="QCO37" s="75"/>
      <c r="QCP37" s="75"/>
      <c r="QCQ37" s="75"/>
      <c r="QCR37" s="75"/>
      <c r="QCS37" s="75"/>
      <c r="QCT37" s="75"/>
      <c r="QCU37" s="75"/>
      <c r="QCV37" s="75"/>
      <c r="QCW37" s="75"/>
      <c r="QCX37" s="75"/>
      <c r="QCY37" s="75"/>
      <c r="QCZ37" s="75"/>
      <c r="QDA37" s="75"/>
      <c r="QDB37" s="75"/>
      <c r="QDC37" s="75"/>
      <c r="QDD37" s="75"/>
      <c r="QDE37" s="75"/>
      <c r="QDF37" s="75"/>
      <c r="QDG37" s="75"/>
      <c r="QDH37" s="75"/>
      <c r="QDI37" s="75"/>
      <c r="QDJ37" s="75"/>
      <c r="QDK37" s="75"/>
      <c r="QDL37" s="75"/>
      <c r="QDM37" s="75"/>
      <c r="QDN37" s="75"/>
      <c r="QDO37" s="75"/>
      <c r="QDP37" s="75"/>
      <c r="QDQ37" s="75"/>
      <c r="QDR37" s="75"/>
      <c r="QDS37" s="75"/>
      <c r="QDT37" s="75"/>
      <c r="QDU37" s="75"/>
      <c r="QDV37" s="75"/>
      <c r="QDW37" s="75"/>
      <c r="QDX37" s="75"/>
      <c r="QDY37" s="75"/>
      <c r="QDZ37" s="75"/>
      <c r="QEA37" s="75"/>
      <c r="QEB37" s="75"/>
      <c r="QEC37" s="75"/>
      <c r="QED37" s="75"/>
      <c r="QEE37" s="75"/>
      <c r="QEF37" s="75"/>
      <c r="QEG37" s="75"/>
      <c r="QEH37" s="75"/>
      <c r="QEI37" s="75"/>
      <c r="QEJ37" s="75"/>
      <c r="QEK37" s="75"/>
      <c r="QEL37" s="75"/>
      <c r="QEM37" s="75"/>
      <c r="QEN37" s="75"/>
      <c r="QEO37" s="75"/>
      <c r="QEP37" s="75"/>
      <c r="QEQ37" s="75"/>
      <c r="QER37" s="75"/>
      <c r="QES37" s="75"/>
      <c r="QET37" s="75"/>
      <c r="QEU37" s="75"/>
      <c r="QEV37" s="75"/>
      <c r="QEW37" s="75"/>
      <c r="QEX37" s="75"/>
      <c r="QEY37" s="75"/>
      <c r="QEZ37" s="75"/>
      <c r="QFA37" s="75"/>
      <c r="QFB37" s="75"/>
      <c r="QFC37" s="75"/>
      <c r="QFD37" s="75"/>
      <c r="QFE37" s="75"/>
      <c r="QFF37" s="75"/>
      <c r="QFG37" s="75"/>
      <c r="QFH37" s="75"/>
      <c r="QFI37" s="75"/>
      <c r="QFJ37" s="75"/>
      <c r="QFK37" s="75"/>
      <c r="QFL37" s="75"/>
      <c r="QFM37" s="75"/>
      <c r="QFN37" s="75"/>
      <c r="QFO37" s="75"/>
      <c r="QFP37" s="75"/>
      <c r="QFQ37" s="75"/>
      <c r="QFR37" s="75"/>
      <c r="QFS37" s="75"/>
      <c r="QFT37" s="75"/>
      <c r="QFU37" s="75"/>
      <c r="QFV37" s="75"/>
      <c r="QFW37" s="75"/>
      <c r="QFX37" s="75"/>
      <c r="QFY37" s="75"/>
      <c r="QFZ37" s="75"/>
      <c r="QGA37" s="75"/>
      <c r="QGB37" s="75"/>
      <c r="QGC37" s="75"/>
      <c r="QGD37" s="75"/>
      <c r="QGE37" s="75"/>
      <c r="QGF37" s="75"/>
      <c r="QGG37" s="75"/>
      <c r="QGH37" s="75"/>
      <c r="QGI37" s="75"/>
      <c r="QGJ37" s="75"/>
      <c r="QGK37" s="75"/>
      <c r="QGL37" s="75"/>
      <c r="QGM37" s="75"/>
      <c r="QGN37" s="75"/>
      <c r="QGO37" s="75"/>
      <c r="QGP37" s="75"/>
      <c r="QGQ37" s="75"/>
      <c r="QGR37" s="75"/>
      <c r="QGS37" s="75"/>
      <c r="QGT37" s="75"/>
      <c r="QGU37" s="75"/>
      <c r="QGV37" s="75"/>
      <c r="QGW37" s="75"/>
      <c r="QGX37" s="75"/>
      <c r="QGY37" s="75"/>
      <c r="QGZ37" s="75"/>
      <c r="QHA37" s="75"/>
      <c r="QHB37" s="75"/>
      <c r="QHC37" s="75"/>
      <c r="QHD37" s="75"/>
      <c r="QHE37" s="75"/>
      <c r="QHF37" s="75"/>
      <c r="QHG37" s="75"/>
      <c r="QHH37" s="75"/>
      <c r="QHI37" s="75"/>
      <c r="QHJ37" s="75"/>
      <c r="QHK37" s="75"/>
      <c r="QHL37" s="75"/>
      <c r="QHM37" s="75"/>
      <c r="QHN37" s="75"/>
      <c r="QHO37" s="75"/>
      <c r="QHP37" s="75"/>
      <c r="QHQ37" s="75"/>
      <c r="QHR37" s="75"/>
      <c r="QHS37" s="75"/>
      <c r="QHT37" s="75"/>
      <c r="QHU37" s="75"/>
      <c r="QHV37" s="75"/>
      <c r="QHW37" s="75"/>
      <c r="QHX37" s="75"/>
      <c r="QHY37" s="75"/>
      <c r="QHZ37" s="75"/>
      <c r="QIA37" s="75"/>
      <c r="QIB37" s="75"/>
      <c r="QIC37" s="75"/>
      <c r="QID37" s="75"/>
      <c r="QIE37" s="75"/>
      <c r="QIF37" s="75"/>
      <c r="QIG37" s="75"/>
      <c r="QIH37" s="75"/>
      <c r="QII37" s="75"/>
      <c r="QIJ37" s="75"/>
      <c r="QIK37" s="75"/>
      <c r="QIL37" s="75"/>
      <c r="QIM37" s="75"/>
      <c r="QIN37" s="75"/>
      <c r="QIO37" s="75"/>
      <c r="QIP37" s="75"/>
      <c r="QIQ37" s="75"/>
      <c r="QIR37" s="75"/>
      <c r="QIS37" s="75"/>
      <c r="QIT37" s="75"/>
      <c r="QIU37" s="75"/>
      <c r="QIV37" s="75"/>
      <c r="QIW37" s="75"/>
      <c r="QIX37" s="75"/>
      <c r="QIY37" s="75"/>
      <c r="QIZ37" s="75"/>
      <c r="QJA37" s="75"/>
      <c r="QJB37" s="75"/>
      <c r="QJC37" s="75"/>
      <c r="QJD37" s="75"/>
      <c r="QJE37" s="75"/>
      <c r="QJF37" s="75"/>
      <c r="QJG37" s="75"/>
      <c r="QJH37" s="75"/>
      <c r="QJI37" s="75"/>
      <c r="QJJ37" s="75"/>
      <c r="QJK37" s="75"/>
      <c r="QJL37" s="75"/>
      <c r="QJM37" s="75"/>
      <c r="QJN37" s="75"/>
      <c r="QJO37" s="75"/>
      <c r="QJP37" s="75"/>
      <c r="QJQ37" s="75"/>
      <c r="QJR37" s="75"/>
      <c r="QJS37" s="75"/>
      <c r="QJT37" s="75"/>
      <c r="QJU37" s="75"/>
      <c r="QJV37" s="75"/>
      <c r="QJW37" s="75"/>
      <c r="QJX37" s="75"/>
      <c r="QJY37" s="75"/>
      <c r="QJZ37" s="75"/>
      <c r="QKA37" s="75"/>
      <c r="QKB37" s="75"/>
      <c r="QKC37" s="75"/>
      <c r="QKD37" s="75"/>
      <c r="QKE37" s="75"/>
      <c r="QKF37" s="75"/>
      <c r="QKG37" s="75"/>
      <c r="QKH37" s="75"/>
      <c r="QKI37" s="75"/>
      <c r="QKJ37" s="75"/>
      <c r="QKK37" s="75"/>
      <c r="QKL37" s="75"/>
      <c r="QKM37" s="75"/>
      <c r="QKN37" s="75"/>
      <c r="QKO37" s="75"/>
      <c r="QKP37" s="75"/>
      <c r="QKQ37" s="75"/>
      <c r="QKR37" s="75"/>
      <c r="QKS37" s="75"/>
      <c r="QKT37" s="75"/>
      <c r="QKU37" s="75"/>
      <c r="QKV37" s="75"/>
      <c r="QKW37" s="75"/>
      <c r="QKX37" s="75"/>
      <c r="QKY37" s="75"/>
      <c r="QKZ37" s="75"/>
      <c r="QLA37" s="75"/>
      <c r="QLB37" s="75"/>
      <c r="QLC37" s="75"/>
      <c r="QLD37" s="75"/>
      <c r="QLE37" s="75"/>
      <c r="QLF37" s="75"/>
      <c r="QLG37" s="75"/>
      <c r="QLH37" s="75"/>
      <c r="QLI37" s="75"/>
      <c r="QLJ37" s="75"/>
      <c r="QLK37" s="75"/>
      <c r="QLL37" s="75"/>
      <c r="QLM37" s="75"/>
      <c r="QLN37" s="75"/>
      <c r="QLO37" s="75"/>
      <c r="QLP37" s="75"/>
      <c r="QLQ37" s="75"/>
      <c r="QLR37" s="75"/>
      <c r="QLS37" s="75"/>
      <c r="QLT37" s="75"/>
      <c r="QLU37" s="75"/>
      <c r="QLV37" s="75"/>
      <c r="QLW37" s="75"/>
      <c r="QLX37" s="75"/>
      <c r="QLY37" s="75"/>
      <c r="QLZ37" s="75"/>
      <c r="QMA37" s="75"/>
      <c r="QMB37" s="75"/>
      <c r="QMC37" s="75"/>
      <c r="QMD37" s="75"/>
      <c r="QME37" s="75"/>
      <c r="QMF37" s="75"/>
      <c r="QMG37" s="75"/>
      <c r="QMH37" s="75"/>
      <c r="QMI37" s="75"/>
      <c r="QMJ37" s="75"/>
      <c r="QMK37" s="75"/>
      <c r="QML37" s="75"/>
      <c r="QMM37" s="75"/>
      <c r="QMN37" s="75"/>
      <c r="QMO37" s="75"/>
      <c r="QMP37" s="75"/>
      <c r="QMQ37" s="75"/>
      <c r="QMR37" s="75"/>
      <c r="QMS37" s="75"/>
      <c r="QMT37" s="75"/>
      <c r="QMU37" s="75"/>
      <c r="QMV37" s="75"/>
      <c r="QMW37" s="75"/>
      <c r="QMX37" s="75"/>
      <c r="QMY37" s="75"/>
      <c r="QMZ37" s="75"/>
      <c r="QNA37" s="75"/>
      <c r="QNB37" s="75"/>
      <c r="QNC37" s="75"/>
      <c r="QND37" s="75"/>
      <c r="QNE37" s="75"/>
      <c r="QNF37" s="75"/>
      <c r="QNG37" s="75"/>
      <c r="QNH37" s="75"/>
      <c r="QNI37" s="75"/>
      <c r="QNJ37" s="75"/>
      <c r="QNK37" s="75"/>
      <c r="QNL37" s="75"/>
      <c r="QNM37" s="75"/>
      <c r="QNN37" s="75"/>
      <c r="QNO37" s="75"/>
      <c r="QNP37" s="75"/>
      <c r="QNQ37" s="75"/>
      <c r="QNR37" s="75"/>
      <c r="QNS37" s="75"/>
      <c r="QNT37" s="75"/>
      <c r="QNU37" s="75"/>
      <c r="QNV37" s="75"/>
      <c r="QNW37" s="75"/>
      <c r="QNX37" s="75"/>
      <c r="QNY37" s="75"/>
      <c r="QNZ37" s="75"/>
      <c r="QOA37" s="75"/>
      <c r="QOB37" s="75"/>
      <c r="QOC37" s="75"/>
      <c r="QOD37" s="75"/>
      <c r="QOE37" s="75"/>
      <c r="QOF37" s="75"/>
      <c r="QOG37" s="75"/>
      <c r="QOH37" s="75"/>
      <c r="QOI37" s="75"/>
      <c r="QOJ37" s="75"/>
      <c r="QOK37" s="75"/>
      <c r="QOL37" s="75"/>
      <c r="QOM37" s="75"/>
      <c r="QON37" s="75"/>
      <c r="QOO37" s="75"/>
      <c r="QOP37" s="75"/>
      <c r="QOQ37" s="75"/>
      <c r="QOR37" s="75"/>
      <c r="QOS37" s="75"/>
      <c r="QOT37" s="75"/>
      <c r="QOU37" s="75"/>
      <c r="QOV37" s="75"/>
      <c r="QOW37" s="75"/>
      <c r="QOX37" s="75"/>
      <c r="QOY37" s="75"/>
      <c r="QOZ37" s="75"/>
      <c r="QPA37" s="75"/>
      <c r="QPB37" s="75"/>
      <c r="QPC37" s="75"/>
      <c r="QPD37" s="75"/>
      <c r="QPE37" s="75"/>
      <c r="QPF37" s="75"/>
      <c r="QPG37" s="75"/>
      <c r="QPH37" s="75"/>
      <c r="QPI37" s="75"/>
      <c r="QPJ37" s="75"/>
      <c r="QPK37" s="75"/>
      <c r="QPL37" s="75"/>
      <c r="QPM37" s="75"/>
      <c r="QPN37" s="75"/>
      <c r="QPO37" s="75"/>
      <c r="QPP37" s="75"/>
      <c r="QPQ37" s="75"/>
      <c r="QPR37" s="75"/>
      <c r="QPS37" s="75"/>
      <c r="QPT37" s="75"/>
      <c r="QPU37" s="75"/>
      <c r="QPV37" s="75"/>
      <c r="QPW37" s="75"/>
      <c r="QPX37" s="75"/>
      <c r="QPY37" s="75"/>
      <c r="QPZ37" s="75"/>
      <c r="QQA37" s="75"/>
      <c r="QQB37" s="75"/>
      <c r="QQC37" s="75"/>
      <c r="QQD37" s="75"/>
      <c r="QQE37" s="75"/>
      <c r="QQF37" s="75"/>
      <c r="QQG37" s="75"/>
      <c r="QQH37" s="75"/>
      <c r="QQI37" s="75"/>
      <c r="QQJ37" s="75"/>
      <c r="QQK37" s="75"/>
      <c r="QQL37" s="75"/>
      <c r="QQM37" s="75"/>
      <c r="QQN37" s="75"/>
      <c r="QQO37" s="75"/>
      <c r="QQP37" s="75"/>
      <c r="QQQ37" s="75"/>
      <c r="QQR37" s="75"/>
      <c r="QQS37" s="75"/>
      <c r="QQT37" s="75"/>
      <c r="QQU37" s="75"/>
      <c r="QQV37" s="75"/>
      <c r="QQW37" s="75"/>
      <c r="QQX37" s="75"/>
      <c r="QQY37" s="75"/>
      <c r="QQZ37" s="75"/>
      <c r="QRA37" s="75"/>
      <c r="QRB37" s="75"/>
      <c r="QRC37" s="75"/>
      <c r="QRD37" s="75"/>
      <c r="QRE37" s="75"/>
      <c r="QRF37" s="75"/>
      <c r="QRG37" s="75"/>
      <c r="QRH37" s="75"/>
      <c r="QRI37" s="75"/>
      <c r="QRJ37" s="75"/>
      <c r="QRK37" s="75"/>
      <c r="QRL37" s="75"/>
      <c r="QRM37" s="75"/>
      <c r="QRN37" s="75"/>
      <c r="QRO37" s="75"/>
      <c r="QRP37" s="75"/>
      <c r="QRQ37" s="75"/>
      <c r="QRR37" s="75"/>
      <c r="QRS37" s="75"/>
      <c r="QRT37" s="75"/>
      <c r="QRU37" s="75"/>
      <c r="QRV37" s="75"/>
      <c r="QRW37" s="75"/>
      <c r="QRX37" s="75"/>
      <c r="QRY37" s="75"/>
      <c r="QRZ37" s="75"/>
      <c r="QSA37" s="75"/>
      <c r="QSB37" s="75"/>
      <c r="QSC37" s="75"/>
      <c r="QSD37" s="75"/>
      <c r="QSE37" s="75"/>
      <c r="QSF37" s="75"/>
      <c r="QSG37" s="75"/>
      <c r="QSH37" s="75"/>
      <c r="QSI37" s="75"/>
      <c r="QSJ37" s="75"/>
      <c r="QSK37" s="75"/>
      <c r="QSL37" s="75"/>
      <c r="QSM37" s="75"/>
      <c r="QSN37" s="75"/>
      <c r="QSO37" s="75"/>
      <c r="QSP37" s="75"/>
      <c r="QSQ37" s="75"/>
      <c r="QSR37" s="75"/>
      <c r="QSS37" s="75"/>
      <c r="QST37" s="75"/>
      <c r="QSU37" s="75"/>
      <c r="QSV37" s="75"/>
      <c r="QSW37" s="75"/>
      <c r="QSX37" s="75"/>
      <c r="QSY37" s="75"/>
      <c r="QSZ37" s="75"/>
      <c r="QTA37" s="75"/>
      <c r="QTB37" s="75"/>
      <c r="QTC37" s="75"/>
      <c r="QTD37" s="75"/>
      <c r="QTE37" s="75"/>
      <c r="QTF37" s="75"/>
      <c r="QTG37" s="75"/>
      <c r="QTH37" s="75"/>
      <c r="QTI37" s="75"/>
      <c r="QTJ37" s="75"/>
      <c r="QTK37" s="75"/>
      <c r="QTL37" s="75"/>
      <c r="QTM37" s="75"/>
      <c r="QTN37" s="75"/>
      <c r="QTO37" s="75"/>
      <c r="QTP37" s="75"/>
      <c r="QTQ37" s="75"/>
      <c r="QTR37" s="75"/>
      <c r="QTS37" s="75"/>
      <c r="QTT37" s="75"/>
      <c r="QTU37" s="75"/>
      <c r="QTV37" s="75"/>
      <c r="QTW37" s="75"/>
      <c r="QTX37" s="75"/>
      <c r="QTY37" s="75"/>
      <c r="QTZ37" s="75"/>
      <c r="QUA37" s="75"/>
      <c r="QUB37" s="75"/>
      <c r="QUC37" s="75"/>
      <c r="QUD37" s="75"/>
      <c r="QUE37" s="75"/>
      <c r="QUF37" s="75"/>
      <c r="QUG37" s="75"/>
      <c r="QUH37" s="75"/>
      <c r="QUI37" s="75"/>
      <c r="QUJ37" s="75"/>
      <c r="QUK37" s="75"/>
      <c r="QUL37" s="75"/>
      <c r="QUM37" s="75"/>
      <c r="QUN37" s="75"/>
      <c r="QUO37" s="75"/>
      <c r="QUP37" s="75"/>
      <c r="QUQ37" s="75"/>
      <c r="QUR37" s="75"/>
      <c r="QUS37" s="75"/>
      <c r="QUT37" s="75"/>
      <c r="QUU37" s="75"/>
      <c r="QUV37" s="75"/>
      <c r="QUW37" s="75"/>
      <c r="QUX37" s="75"/>
      <c r="QUY37" s="75"/>
      <c r="QUZ37" s="75"/>
      <c r="QVA37" s="75"/>
      <c r="QVB37" s="75"/>
      <c r="QVC37" s="75"/>
      <c r="QVD37" s="75"/>
      <c r="QVE37" s="75"/>
      <c r="QVF37" s="75"/>
      <c r="QVG37" s="75"/>
      <c r="QVH37" s="75"/>
      <c r="QVI37" s="75"/>
      <c r="QVJ37" s="75"/>
      <c r="QVK37" s="75"/>
      <c r="QVL37" s="75"/>
      <c r="QVM37" s="75"/>
      <c r="QVN37" s="75"/>
      <c r="QVO37" s="75"/>
      <c r="QVP37" s="75"/>
      <c r="QVQ37" s="75"/>
      <c r="QVR37" s="75"/>
      <c r="QVS37" s="75"/>
      <c r="QVT37" s="75"/>
      <c r="QVU37" s="75"/>
      <c r="QVV37" s="75"/>
      <c r="QVW37" s="75"/>
      <c r="QVX37" s="75"/>
      <c r="QVY37" s="75"/>
      <c r="QVZ37" s="75"/>
      <c r="QWA37" s="75"/>
      <c r="QWB37" s="75"/>
      <c r="QWC37" s="75"/>
      <c r="QWD37" s="75"/>
      <c r="QWE37" s="75"/>
      <c r="QWF37" s="75"/>
      <c r="QWG37" s="75"/>
      <c r="QWH37" s="75"/>
      <c r="QWI37" s="75"/>
      <c r="QWJ37" s="75"/>
      <c r="QWK37" s="75"/>
      <c r="QWL37" s="75"/>
      <c r="QWM37" s="75"/>
      <c r="QWN37" s="75"/>
      <c r="QWO37" s="75"/>
      <c r="QWP37" s="75"/>
      <c r="QWQ37" s="75"/>
      <c r="QWR37" s="75"/>
      <c r="QWS37" s="75"/>
      <c r="QWT37" s="75"/>
      <c r="QWU37" s="75"/>
      <c r="QWV37" s="75"/>
      <c r="QWW37" s="75"/>
      <c r="QWX37" s="75"/>
      <c r="QWY37" s="75"/>
      <c r="QWZ37" s="75"/>
      <c r="QXA37" s="75"/>
      <c r="QXB37" s="75"/>
      <c r="QXC37" s="75"/>
      <c r="QXD37" s="75"/>
      <c r="QXE37" s="75"/>
      <c r="QXF37" s="75"/>
      <c r="QXG37" s="75"/>
      <c r="QXH37" s="75"/>
      <c r="QXI37" s="75"/>
      <c r="QXJ37" s="75"/>
      <c r="QXK37" s="75"/>
      <c r="QXL37" s="75"/>
      <c r="QXM37" s="75"/>
      <c r="QXN37" s="75"/>
      <c r="QXO37" s="75"/>
      <c r="QXP37" s="75"/>
      <c r="QXQ37" s="75"/>
      <c r="QXR37" s="75"/>
      <c r="QXS37" s="75"/>
      <c r="QXT37" s="75"/>
      <c r="QXU37" s="75"/>
      <c r="QXV37" s="75"/>
      <c r="QXW37" s="75"/>
      <c r="QXX37" s="75"/>
      <c r="QXY37" s="75"/>
      <c r="QXZ37" s="75"/>
      <c r="QYA37" s="75"/>
      <c r="QYB37" s="75"/>
      <c r="QYC37" s="75"/>
      <c r="QYD37" s="75"/>
      <c r="QYE37" s="75"/>
      <c r="QYF37" s="75"/>
      <c r="QYG37" s="75"/>
      <c r="QYH37" s="75"/>
      <c r="QYI37" s="75"/>
      <c r="QYJ37" s="75"/>
      <c r="QYK37" s="75"/>
      <c r="QYL37" s="75"/>
      <c r="QYM37" s="75"/>
      <c r="QYN37" s="75"/>
      <c r="QYO37" s="75"/>
      <c r="QYP37" s="75"/>
      <c r="QYQ37" s="75"/>
      <c r="QYR37" s="75"/>
      <c r="QYS37" s="75"/>
      <c r="QYT37" s="75"/>
      <c r="QYU37" s="75"/>
      <c r="QYV37" s="75"/>
      <c r="QYW37" s="75"/>
      <c r="QYX37" s="75"/>
      <c r="QYY37" s="75"/>
      <c r="QYZ37" s="75"/>
      <c r="QZA37" s="75"/>
      <c r="QZB37" s="75"/>
      <c r="QZC37" s="75"/>
      <c r="QZD37" s="75"/>
      <c r="QZE37" s="75"/>
      <c r="QZF37" s="75"/>
      <c r="QZG37" s="75"/>
      <c r="QZH37" s="75"/>
      <c r="QZI37" s="75"/>
      <c r="QZJ37" s="75"/>
      <c r="QZK37" s="75"/>
      <c r="QZL37" s="75"/>
      <c r="QZM37" s="75"/>
      <c r="QZN37" s="75"/>
      <c r="QZO37" s="75"/>
      <c r="QZP37" s="75"/>
      <c r="QZQ37" s="75"/>
      <c r="QZR37" s="75"/>
      <c r="QZS37" s="75"/>
      <c r="QZT37" s="75"/>
      <c r="QZU37" s="75"/>
      <c r="QZV37" s="75"/>
      <c r="QZW37" s="75"/>
      <c r="QZX37" s="75"/>
      <c r="QZY37" s="75"/>
      <c r="QZZ37" s="75"/>
      <c r="RAA37" s="75"/>
      <c r="RAB37" s="75"/>
      <c r="RAC37" s="75"/>
      <c r="RAD37" s="75"/>
      <c r="RAE37" s="75"/>
      <c r="RAF37" s="75"/>
      <c r="RAG37" s="75"/>
      <c r="RAH37" s="75"/>
      <c r="RAI37" s="75"/>
      <c r="RAJ37" s="75"/>
      <c r="RAK37" s="75"/>
      <c r="RAL37" s="75"/>
      <c r="RAM37" s="75"/>
      <c r="RAN37" s="75"/>
      <c r="RAO37" s="75"/>
      <c r="RAP37" s="75"/>
      <c r="RAQ37" s="75"/>
      <c r="RAR37" s="75"/>
      <c r="RAS37" s="75"/>
      <c r="RAT37" s="75"/>
      <c r="RAU37" s="75"/>
      <c r="RAV37" s="75"/>
      <c r="RAW37" s="75"/>
      <c r="RAX37" s="75"/>
      <c r="RAY37" s="75"/>
      <c r="RAZ37" s="75"/>
      <c r="RBA37" s="75"/>
      <c r="RBB37" s="75"/>
      <c r="RBC37" s="75"/>
      <c r="RBD37" s="75"/>
      <c r="RBE37" s="75"/>
      <c r="RBF37" s="75"/>
      <c r="RBG37" s="75"/>
      <c r="RBH37" s="75"/>
      <c r="RBI37" s="75"/>
      <c r="RBJ37" s="75"/>
      <c r="RBK37" s="75"/>
      <c r="RBL37" s="75"/>
      <c r="RBM37" s="75"/>
      <c r="RBN37" s="75"/>
      <c r="RBO37" s="75"/>
      <c r="RBP37" s="75"/>
      <c r="RBQ37" s="75"/>
      <c r="RBR37" s="75"/>
      <c r="RBS37" s="75"/>
      <c r="RBT37" s="75"/>
      <c r="RBU37" s="75"/>
      <c r="RBV37" s="75"/>
      <c r="RBW37" s="75"/>
      <c r="RBX37" s="75"/>
      <c r="RBY37" s="75"/>
      <c r="RBZ37" s="75"/>
      <c r="RCA37" s="75"/>
      <c r="RCB37" s="75"/>
      <c r="RCC37" s="75"/>
      <c r="RCD37" s="75"/>
      <c r="RCE37" s="75"/>
      <c r="RCF37" s="75"/>
      <c r="RCG37" s="75"/>
      <c r="RCH37" s="75"/>
      <c r="RCI37" s="75"/>
      <c r="RCJ37" s="75"/>
      <c r="RCK37" s="75"/>
      <c r="RCL37" s="75"/>
      <c r="RCM37" s="75"/>
      <c r="RCN37" s="75"/>
      <c r="RCO37" s="75"/>
      <c r="RCP37" s="75"/>
      <c r="RCQ37" s="75"/>
      <c r="RCR37" s="75"/>
      <c r="RCS37" s="75"/>
      <c r="RCT37" s="75"/>
      <c r="RCU37" s="75"/>
      <c r="RCV37" s="75"/>
      <c r="RCW37" s="75"/>
      <c r="RCX37" s="75"/>
      <c r="RCY37" s="75"/>
      <c r="RCZ37" s="75"/>
      <c r="RDA37" s="75"/>
      <c r="RDB37" s="75"/>
      <c r="RDC37" s="75"/>
      <c r="RDD37" s="75"/>
      <c r="RDE37" s="75"/>
      <c r="RDF37" s="75"/>
      <c r="RDG37" s="75"/>
      <c r="RDH37" s="75"/>
      <c r="RDI37" s="75"/>
      <c r="RDJ37" s="75"/>
      <c r="RDK37" s="75"/>
      <c r="RDL37" s="75"/>
      <c r="RDM37" s="75"/>
      <c r="RDN37" s="75"/>
      <c r="RDO37" s="75"/>
      <c r="RDP37" s="75"/>
      <c r="RDQ37" s="75"/>
      <c r="RDR37" s="75"/>
      <c r="RDS37" s="75"/>
      <c r="RDT37" s="75"/>
      <c r="RDU37" s="75"/>
      <c r="RDV37" s="75"/>
      <c r="RDW37" s="75"/>
      <c r="RDX37" s="75"/>
      <c r="RDY37" s="75"/>
      <c r="RDZ37" s="75"/>
      <c r="REA37" s="75"/>
      <c r="REB37" s="75"/>
      <c r="REC37" s="75"/>
      <c r="RED37" s="75"/>
      <c r="REE37" s="75"/>
      <c r="REF37" s="75"/>
      <c r="REG37" s="75"/>
      <c r="REH37" s="75"/>
      <c r="REI37" s="75"/>
      <c r="REJ37" s="75"/>
      <c r="REK37" s="75"/>
      <c r="REL37" s="75"/>
      <c r="REM37" s="75"/>
      <c r="REN37" s="75"/>
      <c r="REO37" s="75"/>
      <c r="REP37" s="75"/>
      <c r="REQ37" s="75"/>
      <c r="RER37" s="75"/>
      <c r="RES37" s="75"/>
      <c r="RET37" s="75"/>
      <c r="REU37" s="75"/>
      <c r="REV37" s="75"/>
      <c r="REW37" s="75"/>
      <c r="REX37" s="75"/>
      <c r="REY37" s="75"/>
      <c r="REZ37" s="75"/>
      <c r="RFA37" s="75"/>
      <c r="RFB37" s="75"/>
      <c r="RFC37" s="75"/>
      <c r="RFD37" s="75"/>
      <c r="RFE37" s="75"/>
      <c r="RFF37" s="75"/>
      <c r="RFG37" s="75"/>
      <c r="RFH37" s="75"/>
      <c r="RFI37" s="75"/>
      <c r="RFJ37" s="75"/>
      <c r="RFK37" s="75"/>
      <c r="RFL37" s="75"/>
      <c r="RFM37" s="75"/>
      <c r="RFN37" s="75"/>
      <c r="RFO37" s="75"/>
      <c r="RFP37" s="75"/>
      <c r="RFQ37" s="75"/>
      <c r="RFR37" s="75"/>
      <c r="RFS37" s="75"/>
      <c r="RFT37" s="75"/>
      <c r="RFU37" s="75"/>
      <c r="RFV37" s="75"/>
      <c r="RFW37" s="75"/>
      <c r="RFX37" s="75"/>
      <c r="RFY37" s="75"/>
      <c r="RFZ37" s="75"/>
      <c r="RGA37" s="75"/>
      <c r="RGB37" s="75"/>
      <c r="RGC37" s="75"/>
      <c r="RGD37" s="75"/>
      <c r="RGE37" s="75"/>
      <c r="RGF37" s="75"/>
      <c r="RGG37" s="75"/>
      <c r="RGH37" s="75"/>
      <c r="RGI37" s="75"/>
      <c r="RGJ37" s="75"/>
      <c r="RGK37" s="75"/>
      <c r="RGL37" s="75"/>
      <c r="RGM37" s="75"/>
      <c r="RGN37" s="75"/>
      <c r="RGO37" s="75"/>
      <c r="RGP37" s="75"/>
      <c r="RGQ37" s="75"/>
      <c r="RGR37" s="75"/>
      <c r="RGS37" s="75"/>
      <c r="RGT37" s="75"/>
      <c r="RGU37" s="75"/>
      <c r="RGV37" s="75"/>
      <c r="RGW37" s="75"/>
      <c r="RGX37" s="75"/>
      <c r="RGY37" s="75"/>
      <c r="RGZ37" s="75"/>
      <c r="RHA37" s="75"/>
      <c r="RHB37" s="75"/>
      <c r="RHC37" s="75"/>
      <c r="RHD37" s="75"/>
      <c r="RHE37" s="75"/>
      <c r="RHF37" s="75"/>
      <c r="RHG37" s="75"/>
      <c r="RHH37" s="75"/>
      <c r="RHI37" s="75"/>
      <c r="RHJ37" s="75"/>
      <c r="RHK37" s="75"/>
      <c r="RHL37" s="75"/>
      <c r="RHM37" s="75"/>
      <c r="RHN37" s="75"/>
      <c r="RHO37" s="75"/>
      <c r="RHP37" s="75"/>
      <c r="RHQ37" s="75"/>
      <c r="RHR37" s="75"/>
      <c r="RHS37" s="75"/>
      <c r="RHT37" s="75"/>
      <c r="RHU37" s="75"/>
      <c r="RHV37" s="75"/>
      <c r="RHW37" s="75"/>
      <c r="RHX37" s="75"/>
      <c r="RHY37" s="75"/>
      <c r="RHZ37" s="75"/>
      <c r="RIA37" s="75"/>
      <c r="RIB37" s="75"/>
      <c r="RIC37" s="75"/>
      <c r="RID37" s="75"/>
      <c r="RIE37" s="75"/>
      <c r="RIF37" s="75"/>
      <c r="RIG37" s="75"/>
      <c r="RIH37" s="75"/>
      <c r="RII37" s="75"/>
      <c r="RIJ37" s="75"/>
      <c r="RIK37" s="75"/>
      <c r="RIL37" s="75"/>
      <c r="RIM37" s="75"/>
      <c r="RIN37" s="75"/>
      <c r="RIO37" s="75"/>
      <c r="RIP37" s="75"/>
      <c r="RIQ37" s="75"/>
      <c r="RIR37" s="75"/>
      <c r="RIS37" s="75"/>
      <c r="RIT37" s="75"/>
      <c r="RIU37" s="75"/>
      <c r="RIV37" s="75"/>
      <c r="RIW37" s="75"/>
      <c r="RIX37" s="75"/>
      <c r="RIY37" s="75"/>
      <c r="RIZ37" s="75"/>
      <c r="RJA37" s="75"/>
      <c r="RJB37" s="75"/>
      <c r="RJC37" s="75"/>
      <c r="RJD37" s="75"/>
      <c r="RJE37" s="75"/>
      <c r="RJF37" s="75"/>
      <c r="RJG37" s="75"/>
      <c r="RJH37" s="75"/>
      <c r="RJI37" s="75"/>
      <c r="RJJ37" s="75"/>
      <c r="RJK37" s="75"/>
      <c r="RJL37" s="75"/>
      <c r="RJM37" s="75"/>
      <c r="RJN37" s="75"/>
      <c r="RJO37" s="75"/>
      <c r="RJP37" s="75"/>
      <c r="RJQ37" s="75"/>
      <c r="RJR37" s="75"/>
      <c r="RJS37" s="75"/>
      <c r="RJT37" s="75"/>
      <c r="RJU37" s="75"/>
      <c r="RJV37" s="75"/>
      <c r="RJW37" s="75"/>
      <c r="RJX37" s="75"/>
      <c r="RJY37" s="75"/>
      <c r="RJZ37" s="75"/>
      <c r="RKA37" s="75"/>
      <c r="RKB37" s="75"/>
      <c r="RKC37" s="75"/>
      <c r="RKD37" s="75"/>
      <c r="RKE37" s="75"/>
      <c r="RKF37" s="75"/>
      <c r="RKG37" s="75"/>
      <c r="RKH37" s="75"/>
      <c r="RKI37" s="75"/>
      <c r="RKJ37" s="75"/>
      <c r="RKK37" s="75"/>
      <c r="RKL37" s="75"/>
      <c r="RKM37" s="75"/>
      <c r="RKN37" s="75"/>
      <c r="RKO37" s="75"/>
      <c r="RKP37" s="75"/>
      <c r="RKQ37" s="75"/>
      <c r="RKR37" s="75"/>
      <c r="RKS37" s="75"/>
      <c r="RKT37" s="75"/>
      <c r="RKU37" s="75"/>
      <c r="RKV37" s="75"/>
      <c r="RKW37" s="75"/>
      <c r="RKX37" s="75"/>
      <c r="RKY37" s="75"/>
      <c r="RKZ37" s="75"/>
      <c r="RLA37" s="75"/>
      <c r="RLB37" s="75"/>
      <c r="RLC37" s="75"/>
      <c r="RLD37" s="75"/>
      <c r="RLE37" s="75"/>
      <c r="RLF37" s="75"/>
      <c r="RLG37" s="75"/>
      <c r="RLH37" s="75"/>
      <c r="RLI37" s="75"/>
      <c r="RLJ37" s="75"/>
      <c r="RLK37" s="75"/>
      <c r="RLL37" s="75"/>
      <c r="RLM37" s="75"/>
      <c r="RLN37" s="75"/>
      <c r="RLO37" s="75"/>
      <c r="RLP37" s="75"/>
      <c r="RLQ37" s="75"/>
      <c r="RLR37" s="75"/>
      <c r="RLS37" s="75"/>
      <c r="RLT37" s="75"/>
      <c r="RLU37" s="75"/>
      <c r="RLV37" s="75"/>
      <c r="RLW37" s="75"/>
      <c r="RLX37" s="75"/>
      <c r="RLY37" s="75"/>
      <c r="RLZ37" s="75"/>
      <c r="RMA37" s="75"/>
      <c r="RMB37" s="75"/>
      <c r="RMC37" s="75"/>
      <c r="RMD37" s="75"/>
      <c r="RME37" s="75"/>
      <c r="RMF37" s="75"/>
      <c r="RMG37" s="75"/>
      <c r="RMH37" s="75"/>
      <c r="RMI37" s="75"/>
      <c r="RMJ37" s="75"/>
      <c r="RMK37" s="75"/>
      <c r="RML37" s="75"/>
      <c r="RMM37" s="75"/>
      <c r="RMN37" s="75"/>
      <c r="RMO37" s="75"/>
      <c r="RMP37" s="75"/>
      <c r="RMQ37" s="75"/>
      <c r="RMR37" s="75"/>
      <c r="RMS37" s="75"/>
      <c r="RMT37" s="75"/>
      <c r="RMU37" s="75"/>
      <c r="RMV37" s="75"/>
      <c r="RMW37" s="75"/>
      <c r="RMX37" s="75"/>
      <c r="RMY37" s="75"/>
      <c r="RMZ37" s="75"/>
      <c r="RNA37" s="75"/>
      <c r="RNB37" s="75"/>
      <c r="RNC37" s="75"/>
      <c r="RND37" s="75"/>
      <c r="RNE37" s="75"/>
      <c r="RNF37" s="75"/>
      <c r="RNG37" s="75"/>
      <c r="RNH37" s="75"/>
      <c r="RNI37" s="75"/>
      <c r="RNJ37" s="75"/>
      <c r="RNK37" s="75"/>
      <c r="RNL37" s="75"/>
      <c r="RNM37" s="75"/>
      <c r="RNN37" s="75"/>
      <c r="RNO37" s="75"/>
      <c r="RNP37" s="75"/>
      <c r="RNQ37" s="75"/>
      <c r="RNR37" s="75"/>
      <c r="RNS37" s="75"/>
      <c r="RNT37" s="75"/>
      <c r="RNU37" s="75"/>
      <c r="RNV37" s="75"/>
      <c r="RNW37" s="75"/>
      <c r="RNX37" s="75"/>
      <c r="RNY37" s="75"/>
      <c r="RNZ37" s="75"/>
      <c r="ROA37" s="75"/>
      <c r="ROB37" s="75"/>
      <c r="ROC37" s="75"/>
      <c r="ROD37" s="75"/>
      <c r="ROE37" s="75"/>
      <c r="ROF37" s="75"/>
      <c r="ROG37" s="75"/>
      <c r="ROH37" s="75"/>
      <c r="ROI37" s="75"/>
      <c r="ROJ37" s="75"/>
      <c r="ROK37" s="75"/>
      <c r="ROL37" s="75"/>
      <c r="ROM37" s="75"/>
      <c r="RON37" s="75"/>
      <c r="ROO37" s="75"/>
      <c r="ROP37" s="75"/>
      <c r="ROQ37" s="75"/>
      <c r="ROR37" s="75"/>
      <c r="ROS37" s="75"/>
      <c r="ROT37" s="75"/>
      <c r="ROU37" s="75"/>
      <c r="ROV37" s="75"/>
      <c r="ROW37" s="75"/>
      <c r="ROX37" s="75"/>
      <c r="ROY37" s="75"/>
      <c r="ROZ37" s="75"/>
      <c r="RPA37" s="75"/>
      <c r="RPB37" s="75"/>
      <c r="RPC37" s="75"/>
      <c r="RPD37" s="75"/>
      <c r="RPE37" s="75"/>
      <c r="RPF37" s="75"/>
      <c r="RPG37" s="75"/>
      <c r="RPH37" s="75"/>
      <c r="RPI37" s="75"/>
      <c r="RPJ37" s="75"/>
      <c r="RPK37" s="75"/>
      <c r="RPL37" s="75"/>
      <c r="RPM37" s="75"/>
      <c r="RPN37" s="75"/>
      <c r="RPO37" s="75"/>
      <c r="RPP37" s="75"/>
      <c r="RPQ37" s="75"/>
      <c r="RPR37" s="75"/>
      <c r="RPS37" s="75"/>
      <c r="RPT37" s="75"/>
      <c r="RPU37" s="75"/>
      <c r="RPV37" s="75"/>
      <c r="RPW37" s="75"/>
      <c r="RPX37" s="75"/>
      <c r="RPY37" s="75"/>
      <c r="RPZ37" s="75"/>
      <c r="RQA37" s="75"/>
      <c r="RQB37" s="75"/>
      <c r="RQC37" s="75"/>
      <c r="RQD37" s="75"/>
      <c r="RQE37" s="75"/>
      <c r="RQF37" s="75"/>
      <c r="RQG37" s="75"/>
      <c r="RQH37" s="75"/>
      <c r="RQI37" s="75"/>
      <c r="RQJ37" s="75"/>
      <c r="RQK37" s="75"/>
      <c r="RQL37" s="75"/>
      <c r="RQM37" s="75"/>
      <c r="RQN37" s="75"/>
      <c r="RQO37" s="75"/>
      <c r="RQP37" s="75"/>
      <c r="RQQ37" s="75"/>
      <c r="RQR37" s="75"/>
      <c r="RQS37" s="75"/>
      <c r="RQT37" s="75"/>
      <c r="RQU37" s="75"/>
      <c r="RQV37" s="75"/>
      <c r="RQW37" s="75"/>
      <c r="RQX37" s="75"/>
      <c r="RQY37" s="75"/>
      <c r="RQZ37" s="75"/>
      <c r="RRA37" s="75"/>
      <c r="RRB37" s="75"/>
      <c r="RRC37" s="75"/>
      <c r="RRD37" s="75"/>
      <c r="RRE37" s="75"/>
      <c r="RRF37" s="75"/>
      <c r="RRG37" s="75"/>
      <c r="RRH37" s="75"/>
      <c r="RRI37" s="75"/>
      <c r="RRJ37" s="75"/>
      <c r="RRK37" s="75"/>
      <c r="RRL37" s="75"/>
      <c r="RRM37" s="75"/>
      <c r="RRN37" s="75"/>
      <c r="RRO37" s="75"/>
      <c r="RRP37" s="75"/>
      <c r="RRQ37" s="75"/>
      <c r="RRR37" s="75"/>
      <c r="RRS37" s="75"/>
      <c r="RRT37" s="75"/>
      <c r="RRU37" s="75"/>
      <c r="RRV37" s="75"/>
      <c r="RRW37" s="75"/>
      <c r="RRX37" s="75"/>
      <c r="RRY37" s="75"/>
      <c r="RRZ37" s="75"/>
      <c r="RSA37" s="75"/>
      <c r="RSB37" s="75"/>
      <c r="RSC37" s="75"/>
      <c r="RSD37" s="75"/>
      <c r="RSE37" s="75"/>
      <c r="RSF37" s="75"/>
      <c r="RSG37" s="75"/>
      <c r="RSH37" s="75"/>
      <c r="RSI37" s="75"/>
      <c r="RSJ37" s="75"/>
      <c r="RSK37" s="75"/>
      <c r="RSL37" s="75"/>
      <c r="RSM37" s="75"/>
      <c r="RSN37" s="75"/>
      <c r="RSO37" s="75"/>
      <c r="RSP37" s="75"/>
      <c r="RSQ37" s="75"/>
      <c r="RSR37" s="75"/>
      <c r="RSS37" s="75"/>
      <c r="RST37" s="75"/>
      <c r="RSU37" s="75"/>
      <c r="RSV37" s="75"/>
      <c r="RSW37" s="75"/>
      <c r="RSX37" s="75"/>
      <c r="RSY37" s="75"/>
      <c r="RSZ37" s="75"/>
      <c r="RTA37" s="75"/>
      <c r="RTB37" s="75"/>
      <c r="RTC37" s="75"/>
      <c r="RTD37" s="75"/>
      <c r="RTE37" s="75"/>
      <c r="RTF37" s="75"/>
      <c r="RTG37" s="75"/>
      <c r="RTH37" s="75"/>
      <c r="RTI37" s="75"/>
      <c r="RTJ37" s="75"/>
      <c r="RTK37" s="75"/>
      <c r="RTL37" s="75"/>
      <c r="RTM37" s="75"/>
      <c r="RTN37" s="75"/>
      <c r="RTO37" s="75"/>
      <c r="RTP37" s="75"/>
      <c r="RTQ37" s="75"/>
      <c r="RTR37" s="75"/>
      <c r="RTS37" s="75"/>
      <c r="RTT37" s="75"/>
      <c r="RTU37" s="75"/>
      <c r="RTV37" s="75"/>
      <c r="RTW37" s="75"/>
      <c r="RTX37" s="75"/>
      <c r="RTY37" s="75"/>
      <c r="RTZ37" s="75"/>
      <c r="RUA37" s="75"/>
      <c r="RUB37" s="75"/>
      <c r="RUC37" s="75"/>
      <c r="RUD37" s="75"/>
      <c r="RUE37" s="75"/>
      <c r="RUF37" s="75"/>
      <c r="RUG37" s="75"/>
      <c r="RUH37" s="75"/>
      <c r="RUI37" s="75"/>
      <c r="RUJ37" s="75"/>
      <c r="RUK37" s="75"/>
      <c r="RUL37" s="75"/>
      <c r="RUM37" s="75"/>
      <c r="RUN37" s="75"/>
      <c r="RUO37" s="75"/>
      <c r="RUP37" s="75"/>
      <c r="RUQ37" s="75"/>
      <c r="RUR37" s="75"/>
      <c r="RUS37" s="75"/>
      <c r="RUT37" s="75"/>
      <c r="RUU37" s="75"/>
      <c r="RUV37" s="75"/>
      <c r="RUW37" s="75"/>
      <c r="RUX37" s="75"/>
      <c r="RUY37" s="75"/>
      <c r="RUZ37" s="75"/>
      <c r="RVA37" s="75"/>
      <c r="RVB37" s="75"/>
      <c r="RVC37" s="75"/>
      <c r="RVD37" s="75"/>
      <c r="RVE37" s="75"/>
      <c r="RVF37" s="75"/>
      <c r="RVG37" s="75"/>
      <c r="RVH37" s="75"/>
      <c r="RVI37" s="75"/>
      <c r="RVJ37" s="75"/>
      <c r="RVK37" s="75"/>
      <c r="RVL37" s="75"/>
      <c r="RVM37" s="75"/>
      <c r="RVN37" s="75"/>
      <c r="RVO37" s="75"/>
      <c r="RVP37" s="75"/>
      <c r="RVQ37" s="75"/>
      <c r="RVR37" s="75"/>
      <c r="RVS37" s="75"/>
      <c r="RVT37" s="75"/>
      <c r="RVU37" s="75"/>
      <c r="RVV37" s="75"/>
      <c r="RVW37" s="75"/>
      <c r="RVX37" s="75"/>
      <c r="RVY37" s="75"/>
      <c r="RVZ37" s="75"/>
      <c r="RWA37" s="75"/>
      <c r="RWB37" s="75"/>
      <c r="RWC37" s="75"/>
      <c r="RWD37" s="75"/>
      <c r="RWE37" s="75"/>
      <c r="RWF37" s="75"/>
      <c r="RWG37" s="75"/>
      <c r="RWH37" s="75"/>
      <c r="RWI37" s="75"/>
      <c r="RWJ37" s="75"/>
      <c r="RWK37" s="75"/>
      <c r="RWL37" s="75"/>
      <c r="RWM37" s="75"/>
      <c r="RWN37" s="75"/>
      <c r="RWO37" s="75"/>
      <c r="RWP37" s="75"/>
      <c r="RWQ37" s="75"/>
      <c r="RWR37" s="75"/>
      <c r="RWS37" s="75"/>
      <c r="RWT37" s="75"/>
      <c r="RWU37" s="75"/>
      <c r="RWV37" s="75"/>
      <c r="RWW37" s="75"/>
      <c r="RWX37" s="75"/>
      <c r="RWY37" s="75"/>
      <c r="RWZ37" s="75"/>
      <c r="RXA37" s="75"/>
      <c r="RXB37" s="75"/>
      <c r="RXC37" s="75"/>
      <c r="RXD37" s="75"/>
      <c r="RXE37" s="75"/>
      <c r="RXF37" s="75"/>
      <c r="RXG37" s="75"/>
      <c r="RXH37" s="75"/>
      <c r="RXI37" s="75"/>
      <c r="RXJ37" s="75"/>
      <c r="RXK37" s="75"/>
      <c r="RXL37" s="75"/>
      <c r="RXM37" s="75"/>
      <c r="RXN37" s="75"/>
      <c r="RXO37" s="75"/>
      <c r="RXP37" s="75"/>
      <c r="RXQ37" s="75"/>
      <c r="RXR37" s="75"/>
      <c r="RXS37" s="75"/>
      <c r="RXT37" s="75"/>
      <c r="RXU37" s="75"/>
      <c r="RXV37" s="75"/>
      <c r="RXW37" s="75"/>
      <c r="RXX37" s="75"/>
      <c r="RXY37" s="75"/>
      <c r="RXZ37" s="75"/>
      <c r="RYA37" s="75"/>
      <c r="RYB37" s="75"/>
      <c r="RYC37" s="75"/>
      <c r="RYD37" s="75"/>
      <c r="RYE37" s="75"/>
      <c r="RYF37" s="75"/>
      <c r="RYG37" s="75"/>
      <c r="RYH37" s="75"/>
      <c r="RYI37" s="75"/>
      <c r="RYJ37" s="75"/>
      <c r="RYK37" s="75"/>
      <c r="RYL37" s="75"/>
      <c r="RYM37" s="75"/>
      <c r="RYN37" s="75"/>
      <c r="RYO37" s="75"/>
      <c r="RYP37" s="75"/>
      <c r="RYQ37" s="75"/>
      <c r="RYR37" s="75"/>
      <c r="RYS37" s="75"/>
      <c r="RYT37" s="75"/>
      <c r="RYU37" s="75"/>
      <c r="RYV37" s="75"/>
      <c r="RYW37" s="75"/>
      <c r="RYX37" s="75"/>
      <c r="RYY37" s="75"/>
      <c r="RYZ37" s="75"/>
      <c r="RZA37" s="75"/>
      <c r="RZB37" s="75"/>
      <c r="RZC37" s="75"/>
      <c r="RZD37" s="75"/>
      <c r="RZE37" s="75"/>
      <c r="RZF37" s="75"/>
      <c r="RZG37" s="75"/>
      <c r="RZH37" s="75"/>
      <c r="RZI37" s="75"/>
      <c r="RZJ37" s="75"/>
      <c r="RZK37" s="75"/>
      <c r="RZL37" s="75"/>
      <c r="RZM37" s="75"/>
      <c r="RZN37" s="75"/>
      <c r="RZO37" s="75"/>
      <c r="RZP37" s="75"/>
      <c r="RZQ37" s="75"/>
      <c r="RZR37" s="75"/>
      <c r="RZS37" s="75"/>
      <c r="RZT37" s="75"/>
      <c r="RZU37" s="75"/>
      <c r="RZV37" s="75"/>
      <c r="RZW37" s="75"/>
      <c r="RZX37" s="75"/>
      <c r="RZY37" s="75"/>
      <c r="RZZ37" s="75"/>
      <c r="SAA37" s="75"/>
      <c r="SAB37" s="75"/>
      <c r="SAC37" s="75"/>
      <c r="SAD37" s="75"/>
      <c r="SAE37" s="75"/>
      <c r="SAF37" s="75"/>
      <c r="SAG37" s="75"/>
      <c r="SAH37" s="75"/>
      <c r="SAI37" s="75"/>
      <c r="SAJ37" s="75"/>
      <c r="SAK37" s="75"/>
      <c r="SAL37" s="75"/>
      <c r="SAM37" s="75"/>
      <c r="SAN37" s="75"/>
      <c r="SAO37" s="75"/>
      <c r="SAP37" s="75"/>
      <c r="SAQ37" s="75"/>
      <c r="SAR37" s="75"/>
      <c r="SAS37" s="75"/>
      <c r="SAT37" s="75"/>
      <c r="SAU37" s="75"/>
      <c r="SAV37" s="75"/>
      <c r="SAW37" s="75"/>
      <c r="SAX37" s="75"/>
      <c r="SAY37" s="75"/>
      <c r="SAZ37" s="75"/>
      <c r="SBA37" s="75"/>
      <c r="SBB37" s="75"/>
      <c r="SBC37" s="75"/>
      <c r="SBD37" s="75"/>
      <c r="SBE37" s="75"/>
      <c r="SBF37" s="75"/>
      <c r="SBG37" s="75"/>
      <c r="SBH37" s="75"/>
      <c r="SBI37" s="75"/>
      <c r="SBJ37" s="75"/>
      <c r="SBK37" s="75"/>
      <c r="SBL37" s="75"/>
      <c r="SBM37" s="75"/>
      <c r="SBN37" s="75"/>
      <c r="SBO37" s="75"/>
      <c r="SBP37" s="75"/>
      <c r="SBQ37" s="75"/>
      <c r="SBR37" s="75"/>
      <c r="SBS37" s="75"/>
      <c r="SBT37" s="75"/>
      <c r="SBU37" s="75"/>
      <c r="SBV37" s="75"/>
      <c r="SBW37" s="75"/>
      <c r="SBX37" s="75"/>
      <c r="SBY37" s="75"/>
      <c r="SBZ37" s="75"/>
      <c r="SCA37" s="75"/>
      <c r="SCB37" s="75"/>
      <c r="SCC37" s="75"/>
      <c r="SCD37" s="75"/>
      <c r="SCE37" s="75"/>
      <c r="SCF37" s="75"/>
      <c r="SCG37" s="75"/>
      <c r="SCH37" s="75"/>
      <c r="SCI37" s="75"/>
      <c r="SCJ37" s="75"/>
      <c r="SCK37" s="75"/>
      <c r="SCL37" s="75"/>
      <c r="SCM37" s="75"/>
      <c r="SCN37" s="75"/>
      <c r="SCO37" s="75"/>
      <c r="SCP37" s="75"/>
      <c r="SCQ37" s="75"/>
      <c r="SCR37" s="75"/>
      <c r="SCS37" s="75"/>
      <c r="SCT37" s="75"/>
      <c r="SCU37" s="75"/>
      <c r="SCV37" s="75"/>
      <c r="SCW37" s="75"/>
      <c r="SCX37" s="75"/>
      <c r="SCY37" s="75"/>
      <c r="SCZ37" s="75"/>
      <c r="SDA37" s="75"/>
      <c r="SDB37" s="75"/>
      <c r="SDC37" s="75"/>
      <c r="SDD37" s="75"/>
      <c r="SDE37" s="75"/>
      <c r="SDF37" s="75"/>
      <c r="SDG37" s="75"/>
      <c r="SDH37" s="75"/>
      <c r="SDI37" s="75"/>
      <c r="SDJ37" s="75"/>
      <c r="SDK37" s="75"/>
      <c r="SDL37" s="75"/>
      <c r="SDM37" s="75"/>
      <c r="SDN37" s="75"/>
      <c r="SDO37" s="75"/>
      <c r="SDP37" s="75"/>
      <c r="SDQ37" s="75"/>
      <c r="SDR37" s="75"/>
      <c r="SDS37" s="75"/>
      <c r="SDT37" s="75"/>
      <c r="SDU37" s="75"/>
      <c r="SDV37" s="75"/>
      <c r="SDW37" s="75"/>
      <c r="SDX37" s="75"/>
      <c r="SDY37" s="75"/>
      <c r="SDZ37" s="75"/>
      <c r="SEA37" s="75"/>
      <c r="SEB37" s="75"/>
      <c r="SEC37" s="75"/>
      <c r="SED37" s="75"/>
      <c r="SEE37" s="75"/>
      <c r="SEF37" s="75"/>
      <c r="SEG37" s="75"/>
      <c r="SEH37" s="75"/>
      <c r="SEI37" s="75"/>
      <c r="SEJ37" s="75"/>
      <c r="SEK37" s="75"/>
      <c r="SEL37" s="75"/>
      <c r="SEM37" s="75"/>
      <c r="SEN37" s="75"/>
      <c r="SEO37" s="75"/>
      <c r="SEP37" s="75"/>
      <c r="SEQ37" s="75"/>
      <c r="SER37" s="75"/>
      <c r="SES37" s="75"/>
      <c r="SET37" s="75"/>
      <c r="SEU37" s="75"/>
      <c r="SEV37" s="75"/>
      <c r="SEW37" s="75"/>
      <c r="SEX37" s="75"/>
      <c r="SEY37" s="75"/>
      <c r="SEZ37" s="75"/>
      <c r="SFA37" s="75"/>
      <c r="SFB37" s="75"/>
      <c r="SFC37" s="75"/>
      <c r="SFD37" s="75"/>
      <c r="SFE37" s="75"/>
      <c r="SFF37" s="75"/>
      <c r="SFG37" s="75"/>
      <c r="SFH37" s="75"/>
      <c r="SFI37" s="75"/>
      <c r="SFJ37" s="75"/>
      <c r="SFK37" s="75"/>
      <c r="SFL37" s="75"/>
      <c r="SFM37" s="75"/>
      <c r="SFN37" s="75"/>
      <c r="SFO37" s="75"/>
      <c r="SFP37" s="75"/>
      <c r="SFQ37" s="75"/>
      <c r="SFR37" s="75"/>
      <c r="SFS37" s="75"/>
      <c r="SFT37" s="75"/>
      <c r="SFU37" s="75"/>
      <c r="SFV37" s="75"/>
      <c r="SFW37" s="75"/>
      <c r="SFX37" s="75"/>
      <c r="SFY37" s="75"/>
      <c r="SFZ37" s="75"/>
      <c r="SGA37" s="75"/>
      <c r="SGB37" s="75"/>
      <c r="SGC37" s="75"/>
      <c r="SGD37" s="75"/>
      <c r="SGE37" s="75"/>
      <c r="SGF37" s="75"/>
      <c r="SGG37" s="75"/>
      <c r="SGH37" s="75"/>
      <c r="SGI37" s="75"/>
      <c r="SGJ37" s="75"/>
      <c r="SGK37" s="75"/>
      <c r="SGL37" s="75"/>
      <c r="SGM37" s="75"/>
      <c r="SGN37" s="75"/>
      <c r="SGO37" s="75"/>
      <c r="SGP37" s="75"/>
      <c r="SGQ37" s="75"/>
      <c r="SGR37" s="75"/>
      <c r="SGS37" s="75"/>
      <c r="SGT37" s="75"/>
      <c r="SGU37" s="75"/>
      <c r="SGV37" s="75"/>
      <c r="SGW37" s="75"/>
      <c r="SGX37" s="75"/>
      <c r="SGY37" s="75"/>
      <c r="SGZ37" s="75"/>
      <c r="SHA37" s="75"/>
      <c r="SHB37" s="75"/>
      <c r="SHC37" s="75"/>
      <c r="SHD37" s="75"/>
      <c r="SHE37" s="75"/>
      <c r="SHF37" s="75"/>
      <c r="SHG37" s="75"/>
      <c r="SHH37" s="75"/>
      <c r="SHI37" s="75"/>
      <c r="SHJ37" s="75"/>
      <c r="SHK37" s="75"/>
      <c r="SHL37" s="75"/>
      <c r="SHM37" s="75"/>
      <c r="SHN37" s="75"/>
      <c r="SHO37" s="75"/>
      <c r="SHP37" s="75"/>
      <c r="SHQ37" s="75"/>
      <c r="SHR37" s="75"/>
      <c r="SHS37" s="75"/>
      <c r="SHT37" s="75"/>
      <c r="SHU37" s="75"/>
      <c r="SHV37" s="75"/>
      <c r="SHW37" s="75"/>
      <c r="SHX37" s="75"/>
      <c r="SHY37" s="75"/>
      <c r="SHZ37" s="75"/>
      <c r="SIA37" s="75"/>
      <c r="SIB37" s="75"/>
      <c r="SIC37" s="75"/>
      <c r="SID37" s="75"/>
      <c r="SIE37" s="75"/>
      <c r="SIF37" s="75"/>
      <c r="SIG37" s="75"/>
      <c r="SIH37" s="75"/>
      <c r="SII37" s="75"/>
      <c r="SIJ37" s="75"/>
      <c r="SIK37" s="75"/>
      <c r="SIL37" s="75"/>
      <c r="SIM37" s="75"/>
      <c r="SIN37" s="75"/>
      <c r="SIO37" s="75"/>
      <c r="SIP37" s="75"/>
      <c r="SIQ37" s="75"/>
      <c r="SIR37" s="75"/>
      <c r="SIS37" s="75"/>
      <c r="SIT37" s="75"/>
      <c r="SIU37" s="75"/>
      <c r="SIV37" s="75"/>
      <c r="SIW37" s="75"/>
      <c r="SIX37" s="75"/>
      <c r="SIY37" s="75"/>
      <c r="SIZ37" s="75"/>
      <c r="SJA37" s="75"/>
      <c r="SJB37" s="75"/>
      <c r="SJC37" s="75"/>
      <c r="SJD37" s="75"/>
      <c r="SJE37" s="75"/>
      <c r="SJF37" s="75"/>
      <c r="SJG37" s="75"/>
      <c r="SJH37" s="75"/>
      <c r="SJI37" s="75"/>
      <c r="SJJ37" s="75"/>
      <c r="SJK37" s="75"/>
      <c r="SJL37" s="75"/>
      <c r="SJM37" s="75"/>
      <c r="SJN37" s="75"/>
      <c r="SJO37" s="75"/>
      <c r="SJP37" s="75"/>
      <c r="SJQ37" s="75"/>
      <c r="SJR37" s="75"/>
      <c r="SJS37" s="75"/>
      <c r="SJT37" s="75"/>
      <c r="SJU37" s="75"/>
      <c r="SJV37" s="75"/>
      <c r="SJW37" s="75"/>
      <c r="SJX37" s="75"/>
      <c r="SJY37" s="75"/>
      <c r="SJZ37" s="75"/>
      <c r="SKA37" s="75"/>
      <c r="SKB37" s="75"/>
      <c r="SKC37" s="75"/>
      <c r="SKD37" s="75"/>
      <c r="SKE37" s="75"/>
      <c r="SKF37" s="75"/>
      <c r="SKG37" s="75"/>
      <c r="SKH37" s="75"/>
      <c r="SKI37" s="75"/>
      <c r="SKJ37" s="75"/>
      <c r="SKK37" s="75"/>
      <c r="SKL37" s="75"/>
      <c r="SKM37" s="75"/>
      <c r="SKN37" s="75"/>
      <c r="SKO37" s="75"/>
      <c r="SKP37" s="75"/>
      <c r="SKQ37" s="75"/>
      <c r="SKR37" s="75"/>
      <c r="SKS37" s="75"/>
      <c r="SKT37" s="75"/>
      <c r="SKU37" s="75"/>
      <c r="SKV37" s="75"/>
      <c r="SKW37" s="75"/>
      <c r="SKX37" s="75"/>
      <c r="SKY37" s="75"/>
      <c r="SKZ37" s="75"/>
      <c r="SLA37" s="75"/>
      <c r="SLB37" s="75"/>
      <c r="SLC37" s="75"/>
      <c r="SLD37" s="75"/>
      <c r="SLE37" s="75"/>
      <c r="SLF37" s="75"/>
      <c r="SLG37" s="75"/>
      <c r="SLH37" s="75"/>
      <c r="SLI37" s="75"/>
      <c r="SLJ37" s="75"/>
      <c r="SLK37" s="75"/>
      <c r="SLL37" s="75"/>
      <c r="SLM37" s="75"/>
      <c r="SLN37" s="75"/>
      <c r="SLO37" s="75"/>
      <c r="SLP37" s="75"/>
      <c r="SLQ37" s="75"/>
      <c r="SLR37" s="75"/>
      <c r="SLS37" s="75"/>
      <c r="SLT37" s="75"/>
      <c r="SLU37" s="75"/>
      <c r="SLV37" s="75"/>
      <c r="SLW37" s="75"/>
      <c r="SLX37" s="75"/>
      <c r="SLY37" s="75"/>
      <c r="SLZ37" s="75"/>
      <c r="SMA37" s="75"/>
      <c r="SMB37" s="75"/>
      <c r="SMC37" s="75"/>
      <c r="SMD37" s="75"/>
      <c r="SME37" s="75"/>
      <c r="SMF37" s="75"/>
      <c r="SMG37" s="75"/>
      <c r="SMH37" s="75"/>
      <c r="SMI37" s="75"/>
      <c r="SMJ37" s="75"/>
      <c r="SMK37" s="75"/>
      <c r="SML37" s="75"/>
      <c r="SMM37" s="75"/>
      <c r="SMN37" s="75"/>
      <c r="SMO37" s="75"/>
      <c r="SMP37" s="75"/>
      <c r="SMQ37" s="75"/>
      <c r="SMR37" s="75"/>
      <c r="SMS37" s="75"/>
      <c r="SMT37" s="75"/>
      <c r="SMU37" s="75"/>
      <c r="SMV37" s="75"/>
      <c r="SMW37" s="75"/>
      <c r="SMX37" s="75"/>
      <c r="SMY37" s="75"/>
      <c r="SMZ37" s="75"/>
      <c r="SNA37" s="75"/>
      <c r="SNB37" s="75"/>
      <c r="SNC37" s="75"/>
      <c r="SND37" s="75"/>
      <c r="SNE37" s="75"/>
      <c r="SNF37" s="75"/>
      <c r="SNG37" s="75"/>
      <c r="SNH37" s="75"/>
      <c r="SNI37" s="75"/>
      <c r="SNJ37" s="75"/>
      <c r="SNK37" s="75"/>
      <c r="SNL37" s="75"/>
      <c r="SNM37" s="75"/>
      <c r="SNN37" s="75"/>
      <c r="SNO37" s="75"/>
      <c r="SNP37" s="75"/>
      <c r="SNQ37" s="75"/>
      <c r="SNR37" s="75"/>
      <c r="SNS37" s="75"/>
      <c r="SNT37" s="75"/>
      <c r="SNU37" s="75"/>
      <c r="SNV37" s="75"/>
      <c r="SNW37" s="75"/>
      <c r="SNX37" s="75"/>
      <c r="SNY37" s="75"/>
      <c r="SNZ37" s="75"/>
      <c r="SOA37" s="75"/>
      <c r="SOB37" s="75"/>
      <c r="SOC37" s="75"/>
      <c r="SOD37" s="75"/>
      <c r="SOE37" s="75"/>
      <c r="SOF37" s="75"/>
      <c r="SOG37" s="75"/>
      <c r="SOH37" s="75"/>
      <c r="SOI37" s="75"/>
      <c r="SOJ37" s="75"/>
      <c r="SOK37" s="75"/>
      <c r="SOL37" s="75"/>
      <c r="SOM37" s="75"/>
      <c r="SON37" s="75"/>
      <c r="SOO37" s="75"/>
      <c r="SOP37" s="75"/>
      <c r="SOQ37" s="75"/>
      <c r="SOR37" s="75"/>
      <c r="SOS37" s="75"/>
      <c r="SOT37" s="75"/>
      <c r="SOU37" s="75"/>
      <c r="SOV37" s="75"/>
      <c r="SOW37" s="75"/>
      <c r="SOX37" s="75"/>
      <c r="SOY37" s="75"/>
      <c r="SOZ37" s="75"/>
      <c r="SPA37" s="75"/>
      <c r="SPB37" s="75"/>
      <c r="SPC37" s="75"/>
      <c r="SPD37" s="75"/>
      <c r="SPE37" s="75"/>
      <c r="SPF37" s="75"/>
      <c r="SPG37" s="75"/>
      <c r="SPH37" s="75"/>
      <c r="SPI37" s="75"/>
      <c r="SPJ37" s="75"/>
      <c r="SPK37" s="75"/>
      <c r="SPL37" s="75"/>
      <c r="SPM37" s="75"/>
      <c r="SPN37" s="75"/>
      <c r="SPO37" s="75"/>
      <c r="SPP37" s="75"/>
      <c r="SPQ37" s="75"/>
      <c r="SPR37" s="75"/>
      <c r="SPS37" s="75"/>
      <c r="SPT37" s="75"/>
      <c r="SPU37" s="75"/>
      <c r="SPV37" s="75"/>
      <c r="SPW37" s="75"/>
      <c r="SPX37" s="75"/>
      <c r="SPY37" s="75"/>
      <c r="SPZ37" s="75"/>
      <c r="SQA37" s="75"/>
      <c r="SQB37" s="75"/>
      <c r="SQC37" s="75"/>
      <c r="SQD37" s="75"/>
      <c r="SQE37" s="75"/>
      <c r="SQF37" s="75"/>
      <c r="SQG37" s="75"/>
      <c r="SQH37" s="75"/>
      <c r="SQI37" s="75"/>
      <c r="SQJ37" s="75"/>
      <c r="SQK37" s="75"/>
      <c r="SQL37" s="75"/>
      <c r="SQM37" s="75"/>
      <c r="SQN37" s="75"/>
      <c r="SQO37" s="75"/>
      <c r="SQP37" s="75"/>
      <c r="SQQ37" s="75"/>
      <c r="SQR37" s="75"/>
      <c r="SQS37" s="75"/>
      <c r="SQT37" s="75"/>
      <c r="SQU37" s="75"/>
      <c r="SQV37" s="75"/>
      <c r="SQW37" s="75"/>
      <c r="SQX37" s="75"/>
      <c r="SQY37" s="75"/>
      <c r="SQZ37" s="75"/>
      <c r="SRA37" s="75"/>
      <c r="SRB37" s="75"/>
      <c r="SRC37" s="75"/>
      <c r="SRD37" s="75"/>
      <c r="SRE37" s="75"/>
      <c r="SRF37" s="75"/>
      <c r="SRG37" s="75"/>
      <c r="SRH37" s="75"/>
      <c r="SRI37" s="75"/>
      <c r="SRJ37" s="75"/>
      <c r="SRK37" s="75"/>
      <c r="SRL37" s="75"/>
      <c r="SRM37" s="75"/>
      <c r="SRN37" s="75"/>
      <c r="SRO37" s="75"/>
      <c r="SRP37" s="75"/>
      <c r="SRQ37" s="75"/>
      <c r="SRR37" s="75"/>
      <c r="SRS37" s="75"/>
      <c r="SRT37" s="75"/>
      <c r="SRU37" s="75"/>
      <c r="SRV37" s="75"/>
      <c r="SRW37" s="75"/>
      <c r="SRX37" s="75"/>
      <c r="SRY37" s="75"/>
      <c r="SRZ37" s="75"/>
      <c r="SSA37" s="75"/>
      <c r="SSB37" s="75"/>
      <c r="SSC37" s="75"/>
      <c r="SSD37" s="75"/>
      <c r="SSE37" s="75"/>
      <c r="SSF37" s="75"/>
      <c r="SSG37" s="75"/>
      <c r="SSH37" s="75"/>
      <c r="SSI37" s="75"/>
      <c r="SSJ37" s="75"/>
      <c r="SSK37" s="75"/>
      <c r="SSL37" s="75"/>
      <c r="SSM37" s="75"/>
      <c r="SSN37" s="75"/>
      <c r="SSO37" s="75"/>
      <c r="SSP37" s="75"/>
      <c r="SSQ37" s="75"/>
      <c r="SSR37" s="75"/>
      <c r="SSS37" s="75"/>
      <c r="SST37" s="75"/>
      <c r="SSU37" s="75"/>
      <c r="SSV37" s="75"/>
      <c r="SSW37" s="75"/>
      <c r="SSX37" s="75"/>
      <c r="SSY37" s="75"/>
      <c r="SSZ37" s="75"/>
      <c r="STA37" s="75"/>
      <c r="STB37" s="75"/>
      <c r="STC37" s="75"/>
      <c r="STD37" s="75"/>
      <c r="STE37" s="75"/>
      <c r="STF37" s="75"/>
      <c r="STG37" s="75"/>
      <c r="STH37" s="75"/>
      <c r="STI37" s="75"/>
      <c r="STJ37" s="75"/>
      <c r="STK37" s="75"/>
      <c r="STL37" s="75"/>
      <c r="STM37" s="75"/>
      <c r="STN37" s="75"/>
      <c r="STO37" s="75"/>
      <c r="STP37" s="75"/>
      <c r="STQ37" s="75"/>
      <c r="STR37" s="75"/>
      <c r="STS37" s="75"/>
      <c r="STT37" s="75"/>
      <c r="STU37" s="75"/>
      <c r="STV37" s="75"/>
      <c r="STW37" s="75"/>
      <c r="STX37" s="75"/>
      <c r="STY37" s="75"/>
      <c r="STZ37" s="75"/>
      <c r="SUA37" s="75"/>
      <c r="SUB37" s="75"/>
      <c r="SUC37" s="75"/>
      <c r="SUD37" s="75"/>
      <c r="SUE37" s="75"/>
      <c r="SUF37" s="75"/>
      <c r="SUG37" s="75"/>
      <c r="SUH37" s="75"/>
      <c r="SUI37" s="75"/>
      <c r="SUJ37" s="75"/>
      <c r="SUK37" s="75"/>
      <c r="SUL37" s="75"/>
      <c r="SUM37" s="75"/>
      <c r="SUN37" s="75"/>
      <c r="SUO37" s="75"/>
      <c r="SUP37" s="75"/>
      <c r="SUQ37" s="75"/>
      <c r="SUR37" s="75"/>
      <c r="SUS37" s="75"/>
      <c r="SUT37" s="75"/>
      <c r="SUU37" s="75"/>
      <c r="SUV37" s="75"/>
      <c r="SUW37" s="75"/>
      <c r="SUX37" s="75"/>
      <c r="SUY37" s="75"/>
      <c r="SUZ37" s="75"/>
      <c r="SVA37" s="75"/>
      <c r="SVB37" s="75"/>
      <c r="SVC37" s="75"/>
      <c r="SVD37" s="75"/>
      <c r="SVE37" s="75"/>
      <c r="SVF37" s="75"/>
      <c r="SVG37" s="75"/>
      <c r="SVH37" s="75"/>
      <c r="SVI37" s="75"/>
      <c r="SVJ37" s="75"/>
      <c r="SVK37" s="75"/>
      <c r="SVL37" s="75"/>
      <c r="SVM37" s="75"/>
      <c r="SVN37" s="75"/>
      <c r="SVO37" s="75"/>
      <c r="SVP37" s="75"/>
      <c r="SVQ37" s="75"/>
      <c r="SVR37" s="75"/>
      <c r="SVS37" s="75"/>
      <c r="SVT37" s="75"/>
      <c r="SVU37" s="75"/>
      <c r="SVV37" s="75"/>
      <c r="SVW37" s="75"/>
      <c r="SVX37" s="75"/>
      <c r="SVY37" s="75"/>
      <c r="SVZ37" s="75"/>
      <c r="SWA37" s="75"/>
      <c r="SWB37" s="75"/>
      <c r="SWC37" s="75"/>
      <c r="SWD37" s="75"/>
      <c r="SWE37" s="75"/>
      <c r="SWF37" s="75"/>
      <c r="SWG37" s="75"/>
      <c r="SWH37" s="75"/>
      <c r="SWI37" s="75"/>
      <c r="SWJ37" s="75"/>
      <c r="SWK37" s="75"/>
      <c r="SWL37" s="75"/>
      <c r="SWM37" s="75"/>
      <c r="SWN37" s="75"/>
      <c r="SWO37" s="75"/>
      <c r="SWP37" s="75"/>
      <c r="SWQ37" s="75"/>
      <c r="SWR37" s="75"/>
      <c r="SWS37" s="75"/>
      <c r="SWT37" s="75"/>
      <c r="SWU37" s="75"/>
      <c r="SWV37" s="75"/>
      <c r="SWW37" s="75"/>
      <c r="SWX37" s="75"/>
      <c r="SWY37" s="75"/>
      <c r="SWZ37" s="75"/>
      <c r="SXA37" s="75"/>
      <c r="SXB37" s="75"/>
      <c r="SXC37" s="75"/>
      <c r="SXD37" s="75"/>
      <c r="SXE37" s="75"/>
      <c r="SXF37" s="75"/>
      <c r="SXG37" s="75"/>
      <c r="SXH37" s="75"/>
      <c r="SXI37" s="75"/>
      <c r="SXJ37" s="75"/>
      <c r="SXK37" s="75"/>
      <c r="SXL37" s="75"/>
      <c r="SXM37" s="75"/>
      <c r="SXN37" s="75"/>
      <c r="SXO37" s="75"/>
      <c r="SXP37" s="75"/>
      <c r="SXQ37" s="75"/>
      <c r="SXR37" s="75"/>
      <c r="SXS37" s="75"/>
      <c r="SXT37" s="75"/>
      <c r="SXU37" s="75"/>
      <c r="SXV37" s="75"/>
      <c r="SXW37" s="75"/>
      <c r="SXX37" s="75"/>
      <c r="SXY37" s="75"/>
      <c r="SXZ37" s="75"/>
      <c r="SYA37" s="75"/>
      <c r="SYB37" s="75"/>
      <c r="SYC37" s="75"/>
      <c r="SYD37" s="75"/>
      <c r="SYE37" s="75"/>
      <c r="SYF37" s="75"/>
      <c r="SYG37" s="75"/>
      <c r="SYH37" s="75"/>
      <c r="SYI37" s="75"/>
      <c r="SYJ37" s="75"/>
      <c r="SYK37" s="75"/>
      <c r="SYL37" s="75"/>
      <c r="SYM37" s="75"/>
      <c r="SYN37" s="75"/>
      <c r="SYO37" s="75"/>
      <c r="SYP37" s="75"/>
      <c r="SYQ37" s="75"/>
      <c r="SYR37" s="75"/>
      <c r="SYS37" s="75"/>
      <c r="SYT37" s="75"/>
      <c r="SYU37" s="75"/>
      <c r="SYV37" s="75"/>
      <c r="SYW37" s="75"/>
      <c r="SYX37" s="75"/>
      <c r="SYY37" s="75"/>
      <c r="SYZ37" s="75"/>
      <c r="SZA37" s="75"/>
      <c r="SZB37" s="75"/>
      <c r="SZC37" s="75"/>
      <c r="SZD37" s="75"/>
      <c r="SZE37" s="75"/>
      <c r="SZF37" s="75"/>
      <c r="SZG37" s="75"/>
      <c r="SZH37" s="75"/>
      <c r="SZI37" s="75"/>
      <c r="SZJ37" s="75"/>
      <c r="SZK37" s="75"/>
      <c r="SZL37" s="75"/>
      <c r="SZM37" s="75"/>
      <c r="SZN37" s="75"/>
      <c r="SZO37" s="75"/>
      <c r="SZP37" s="75"/>
      <c r="SZQ37" s="75"/>
      <c r="SZR37" s="75"/>
      <c r="SZS37" s="75"/>
      <c r="SZT37" s="75"/>
      <c r="SZU37" s="75"/>
      <c r="SZV37" s="75"/>
      <c r="SZW37" s="75"/>
      <c r="SZX37" s="75"/>
      <c r="SZY37" s="75"/>
      <c r="SZZ37" s="75"/>
      <c r="TAA37" s="75"/>
      <c r="TAB37" s="75"/>
      <c r="TAC37" s="75"/>
      <c r="TAD37" s="75"/>
      <c r="TAE37" s="75"/>
      <c r="TAF37" s="75"/>
      <c r="TAG37" s="75"/>
      <c r="TAH37" s="75"/>
      <c r="TAI37" s="75"/>
      <c r="TAJ37" s="75"/>
      <c r="TAK37" s="75"/>
      <c r="TAL37" s="75"/>
      <c r="TAM37" s="75"/>
      <c r="TAN37" s="75"/>
      <c r="TAO37" s="75"/>
      <c r="TAP37" s="75"/>
      <c r="TAQ37" s="75"/>
      <c r="TAR37" s="75"/>
      <c r="TAS37" s="75"/>
      <c r="TAT37" s="75"/>
      <c r="TAU37" s="75"/>
      <c r="TAV37" s="75"/>
      <c r="TAW37" s="75"/>
      <c r="TAX37" s="75"/>
      <c r="TAY37" s="75"/>
      <c r="TAZ37" s="75"/>
      <c r="TBA37" s="75"/>
      <c r="TBB37" s="75"/>
      <c r="TBC37" s="75"/>
      <c r="TBD37" s="75"/>
      <c r="TBE37" s="75"/>
      <c r="TBF37" s="75"/>
      <c r="TBG37" s="75"/>
      <c r="TBH37" s="75"/>
      <c r="TBI37" s="75"/>
      <c r="TBJ37" s="75"/>
      <c r="TBK37" s="75"/>
      <c r="TBL37" s="75"/>
      <c r="TBM37" s="75"/>
      <c r="TBN37" s="75"/>
      <c r="TBO37" s="75"/>
      <c r="TBP37" s="75"/>
      <c r="TBQ37" s="75"/>
      <c r="TBR37" s="75"/>
      <c r="TBS37" s="75"/>
      <c r="TBT37" s="75"/>
      <c r="TBU37" s="75"/>
      <c r="TBV37" s="75"/>
      <c r="TBW37" s="75"/>
      <c r="TBX37" s="75"/>
      <c r="TBY37" s="75"/>
      <c r="TBZ37" s="75"/>
      <c r="TCA37" s="75"/>
      <c r="TCB37" s="75"/>
      <c r="TCC37" s="75"/>
      <c r="TCD37" s="75"/>
      <c r="TCE37" s="75"/>
      <c r="TCF37" s="75"/>
      <c r="TCG37" s="75"/>
      <c r="TCH37" s="75"/>
      <c r="TCI37" s="75"/>
      <c r="TCJ37" s="75"/>
      <c r="TCK37" s="75"/>
      <c r="TCL37" s="75"/>
      <c r="TCM37" s="75"/>
      <c r="TCN37" s="75"/>
      <c r="TCO37" s="75"/>
      <c r="TCP37" s="75"/>
      <c r="TCQ37" s="75"/>
      <c r="TCR37" s="75"/>
      <c r="TCS37" s="75"/>
      <c r="TCT37" s="75"/>
      <c r="TCU37" s="75"/>
      <c r="TCV37" s="75"/>
      <c r="TCW37" s="75"/>
      <c r="TCX37" s="75"/>
      <c r="TCY37" s="75"/>
      <c r="TCZ37" s="75"/>
      <c r="TDA37" s="75"/>
      <c r="TDB37" s="75"/>
      <c r="TDC37" s="75"/>
      <c r="TDD37" s="75"/>
      <c r="TDE37" s="75"/>
      <c r="TDF37" s="75"/>
      <c r="TDG37" s="75"/>
      <c r="TDH37" s="75"/>
      <c r="TDI37" s="75"/>
      <c r="TDJ37" s="75"/>
      <c r="TDK37" s="75"/>
      <c r="TDL37" s="75"/>
      <c r="TDM37" s="75"/>
      <c r="TDN37" s="75"/>
      <c r="TDO37" s="75"/>
      <c r="TDP37" s="75"/>
      <c r="TDQ37" s="75"/>
      <c r="TDR37" s="75"/>
      <c r="TDS37" s="75"/>
      <c r="TDT37" s="75"/>
      <c r="TDU37" s="75"/>
      <c r="TDV37" s="75"/>
      <c r="TDW37" s="75"/>
      <c r="TDX37" s="75"/>
      <c r="TDY37" s="75"/>
      <c r="TDZ37" s="75"/>
      <c r="TEA37" s="75"/>
      <c r="TEB37" s="75"/>
      <c r="TEC37" s="75"/>
      <c r="TED37" s="75"/>
      <c r="TEE37" s="75"/>
      <c r="TEF37" s="75"/>
      <c r="TEG37" s="75"/>
      <c r="TEH37" s="75"/>
      <c r="TEI37" s="75"/>
      <c r="TEJ37" s="75"/>
      <c r="TEK37" s="75"/>
      <c r="TEL37" s="75"/>
      <c r="TEM37" s="75"/>
      <c r="TEN37" s="75"/>
      <c r="TEO37" s="75"/>
      <c r="TEP37" s="75"/>
      <c r="TEQ37" s="75"/>
      <c r="TER37" s="75"/>
      <c r="TES37" s="75"/>
      <c r="TET37" s="75"/>
      <c r="TEU37" s="75"/>
      <c r="TEV37" s="75"/>
      <c r="TEW37" s="75"/>
      <c r="TEX37" s="75"/>
      <c r="TEY37" s="75"/>
      <c r="TEZ37" s="75"/>
      <c r="TFA37" s="75"/>
      <c r="TFB37" s="75"/>
      <c r="TFC37" s="75"/>
      <c r="TFD37" s="75"/>
      <c r="TFE37" s="75"/>
      <c r="TFF37" s="75"/>
      <c r="TFG37" s="75"/>
      <c r="TFH37" s="75"/>
      <c r="TFI37" s="75"/>
      <c r="TFJ37" s="75"/>
      <c r="TFK37" s="75"/>
      <c r="TFL37" s="75"/>
      <c r="TFM37" s="75"/>
      <c r="TFN37" s="75"/>
      <c r="TFO37" s="75"/>
      <c r="TFP37" s="75"/>
      <c r="TFQ37" s="75"/>
      <c r="TFR37" s="75"/>
      <c r="TFS37" s="75"/>
      <c r="TFT37" s="75"/>
      <c r="TFU37" s="75"/>
      <c r="TFV37" s="75"/>
      <c r="TFW37" s="75"/>
      <c r="TFX37" s="75"/>
      <c r="TFY37" s="75"/>
      <c r="TFZ37" s="75"/>
      <c r="TGA37" s="75"/>
      <c r="TGB37" s="75"/>
      <c r="TGC37" s="75"/>
      <c r="TGD37" s="75"/>
      <c r="TGE37" s="75"/>
      <c r="TGF37" s="75"/>
      <c r="TGG37" s="75"/>
      <c r="TGH37" s="75"/>
      <c r="TGI37" s="75"/>
      <c r="TGJ37" s="75"/>
      <c r="TGK37" s="75"/>
      <c r="TGL37" s="75"/>
      <c r="TGM37" s="75"/>
      <c r="TGN37" s="75"/>
      <c r="TGO37" s="75"/>
      <c r="TGP37" s="75"/>
      <c r="TGQ37" s="75"/>
      <c r="TGR37" s="75"/>
      <c r="TGS37" s="75"/>
      <c r="TGT37" s="75"/>
      <c r="TGU37" s="75"/>
      <c r="TGV37" s="75"/>
      <c r="TGW37" s="75"/>
      <c r="TGX37" s="75"/>
      <c r="TGY37" s="75"/>
      <c r="TGZ37" s="75"/>
      <c r="THA37" s="75"/>
      <c r="THB37" s="75"/>
      <c r="THC37" s="75"/>
      <c r="THD37" s="75"/>
      <c r="THE37" s="75"/>
      <c r="THF37" s="75"/>
      <c r="THG37" s="75"/>
      <c r="THH37" s="75"/>
      <c r="THI37" s="75"/>
      <c r="THJ37" s="75"/>
      <c r="THK37" s="75"/>
      <c r="THL37" s="75"/>
      <c r="THM37" s="75"/>
      <c r="THN37" s="75"/>
      <c r="THO37" s="75"/>
      <c r="THP37" s="75"/>
      <c r="THQ37" s="75"/>
      <c r="THR37" s="75"/>
      <c r="THS37" s="75"/>
      <c r="THT37" s="75"/>
      <c r="THU37" s="75"/>
      <c r="THV37" s="75"/>
      <c r="THW37" s="75"/>
      <c r="THX37" s="75"/>
      <c r="THY37" s="75"/>
      <c r="THZ37" s="75"/>
      <c r="TIA37" s="75"/>
      <c r="TIB37" s="75"/>
      <c r="TIC37" s="75"/>
      <c r="TID37" s="75"/>
      <c r="TIE37" s="75"/>
      <c r="TIF37" s="75"/>
      <c r="TIG37" s="75"/>
      <c r="TIH37" s="75"/>
      <c r="TII37" s="75"/>
      <c r="TIJ37" s="75"/>
      <c r="TIK37" s="75"/>
      <c r="TIL37" s="75"/>
      <c r="TIM37" s="75"/>
      <c r="TIN37" s="75"/>
      <c r="TIO37" s="75"/>
      <c r="TIP37" s="75"/>
      <c r="TIQ37" s="75"/>
      <c r="TIR37" s="75"/>
      <c r="TIS37" s="75"/>
      <c r="TIT37" s="75"/>
      <c r="TIU37" s="75"/>
      <c r="TIV37" s="75"/>
      <c r="TIW37" s="75"/>
      <c r="TIX37" s="75"/>
      <c r="TIY37" s="75"/>
      <c r="TIZ37" s="75"/>
      <c r="TJA37" s="75"/>
      <c r="TJB37" s="75"/>
      <c r="TJC37" s="75"/>
      <c r="TJD37" s="75"/>
      <c r="TJE37" s="75"/>
      <c r="TJF37" s="75"/>
      <c r="TJG37" s="75"/>
      <c r="TJH37" s="75"/>
      <c r="TJI37" s="75"/>
      <c r="TJJ37" s="75"/>
      <c r="TJK37" s="75"/>
      <c r="TJL37" s="75"/>
      <c r="TJM37" s="75"/>
      <c r="TJN37" s="75"/>
      <c r="TJO37" s="75"/>
      <c r="TJP37" s="75"/>
      <c r="TJQ37" s="75"/>
      <c r="TJR37" s="75"/>
      <c r="TJS37" s="75"/>
      <c r="TJT37" s="75"/>
      <c r="TJU37" s="75"/>
      <c r="TJV37" s="75"/>
      <c r="TJW37" s="75"/>
      <c r="TJX37" s="75"/>
      <c r="TJY37" s="75"/>
      <c r="TJZ37" s="75"/>
      <c r="TKA37" s="75"/>
      <c r="TKB37" s="75"/>
      <c r="TKC37" s="75"/>
      <c r="TKD37" s="75"/>
      <c r="TKE37" s="75"/>
      <c r="TKF37" s="75"/>
      <c r="TKG37" s="75"/>
      <c r="TKH37" s="75"/>
      <c r="TKI37" s="75"/>
      <c r="TKJ37" s="75"/>
      <c r="TKK37" s="75"/>
      <c r="TKL37" s="75"/>
      <c r="TKM37" s="75"/>
      <c r="TKN37" s="75"/>
      <c r="TKO37" s="75"/>
      <c r="TKP37" s="75"/>
      <c r="TKQ37" s="75"/>
      <c r="TKR37" s="75"/>
      <c r="TKS37" s="75"/>
      <c r="TKT37" s="75"/>
      <c r="TKU37" s="75"/>
      <c r="TKV37" s="75"/>
      <c r="TKW37" s="75"/>
      <c r="TKX37" s="75"/>
      <c r="TKY37" s="75"/>
      <c r="TKZ37" s="75"/>
      <c r="TLA37" s="75"/>
      <c r="TLB37" s="75"/>
      <c r="TLC37" s="75"/>
      <c r="TLD37" s="75"/>
      <c r="TLE37" s="75"/>
      <c r="TLF37" s="75"/>
      <c r="TLG37" s="75"/>
      <c r="TLH37" s="75"/>
      <c r="TLI37" s="75"/>
      <c r="TLJ37" s="75"/>
      <c r="TLK37" s="75"/>
      <c r="TLL37" s="75"/>
      <c r="TLM37" s="75"/>
      <c r="TLN37" s="75"/>
      <c r="TLO37" s="75"/>
      <c r="TLP37" s="75"/>
      <c r="TLQ37" s="75"/>
      <c r="TLR37" s="75"/>
      <c r="TLS37" s="75"/>
      <c r="TLT37" s="75"/>
      <c r="TLU37" s="75"/>
      <c r="TLV37" s="75"/>
      <c r="TLW37" s="75"/>
      <c r="TLX37" s="75"/>
      <c r="TLY37" s="75"/>
      <c r="TLZ37" s="75"/>
      <c r="TMA37" s="75"/>
      <c r="TMB37" s="75"/>
      <c r="TMC37" s="75"/>
      <c r="TMD37" s="75"/>
      <c r="TME37" s="75"/>
      <c r="TMF37" s="75"/>
      <c r="TMG37" s="75"/>
      <c r="TMH37" s="75"/>
      <c r="TMI37" s="75"/>
      <c r="TMJ37" s="75"/>
      <c r="TMK37" s="75"/>
      <c r="TML37" s="75"/>
      <c r="TMM37" s="75"/>
      <c r="TMN37" s="75"/>
      <c r="TMO37" s="75"/>
      <c r="TMP37" s="75"/>
      <c r="TMQ37" s="75"/>
      <c r="TMR37" s="75"/>
      <c r="TMS37" s="75"/>
      <c r="TMT37" s="75"/>
      <c r="TMU37" s="75"/>
      <c r="TMV37" s="75"/>
      <c r="TMW37" s="75"/>
      <c r="TMX37" s="75"/>
      <c r="TMY37" s="75"/>
      <c r="TMZ37" s="75"/>
      <c r="TNA37" s="75"/>
      <c r="TNB37" s="75"/>
      <c r="TNC37" s="75"/>
      <c r="TND37" s="75"/>
      <c r="TNE37" s="75"/>
      <c r="TNF37" s="75"/>
      <c r="TNG37" s="75"/>
      <c r="TNH37" s="75"/>
      <c r="TNI37" s="75"/>
      <c r="TNJ37" s="75"/>
      <c r="TNK37" s="75"/>
      <c r="TNL37" s="75"/>
      <c r="TNM37" s="75"/>
      <c r="TNN37" s="75"/>
      <c r="TNO37" s="75"/>
      <c r="TNP37" s="75"/>
      <c r="TNQ37" s="75"/>
      <c r="TNR37" s="75"/>
      <c r="TNS37" s="75"/>
      <c r="TNT37" s="75"/>
      <c r="TNU37" s="75"/>
      <c r="TNV37" s="75"/>
      <c r="TNW37" s="75"/>
      <c r="TNX37" s="75"/>
      <c r="TNY37" s="75"/>
      <c r="TNZ37" s="75"/>
      <c r="TOA37" s="75"/>
      <c r="TOB37" s="75"/>
      <c r="TOC37" s="75"/>
      <c r="TOD37" s="75"/>
      <c r="TOE37" s="75"/>
      <c r="TOF37" s="75"/>
      <c r="TOG37" s="75"/>
      <c r="TOH37" s="75"/>
      <c r="TOI37" s="75"/>
      <c r="TOJ37" s="75"/>
      <c r="TOK37" s="75"/>
      <c r="TOL37" s="75"/>
      <c r="TOM37" s="75"/>
      <c r="TON37" s="75"/>
      <c r="TOO37" s="75"/>
      <c r="TOP37" s="75"/>
      <c r="TOQ37" s="75"/>
      <c r="TOR37" s="75"/>
      <c r="TOS37" s="75"/>
      <c r="TOT37" s="75"/>
      <c r="TOU37" s="75"/>
      <c r="TOV37" s="75"/>
      <c r="TOW37" s="75"/>
      <c r="TOX37" s="75"/>
      <c r="TOY37" s="75"/>
      <c r="TOZ37" s="75"/>
      <c r="TPA37" s="75"/>
      <c r="TPB37" s="75"/>
      <c r="TPC37" s="75"/>
      <c r="TPD37" s="75"/>
      <c r="TPE37" s="75"/>
      <c r="TPF37" s="75"/>
      <c r="TPG37" s="75"/>
      <c r="TPH37" s="75"/>
      <c r="TPI37" s="75"/>
      <c r="TPJ37" s="75"/>
      <c r="TPK37" s="75"/>
      <c r="TPL37" s="75"/>
      <c r="TPM37" s="75"/>
      <c r="TPN37" s="75"/>
      <c r="TPO37" s="75"/>
      <c r="TPP37" s="75"/>
      <c r="TPQ37" s="75"/>
      <c r="TPR37" s="75"/>
      <c r="TPS37" s="75"/>
      <c r="TPT37" s="75"/>
      <c r="TPU37" s="75"/>
      <c r="TPV37" s="75"/>
      <c r="TPW37" s="75"/>
      <c r="TPX37" s="75"/>
      <c r="TPY37" s="75"/>
      <c r="TPZ37" s="75"/>
      <c r="TQA37" s="75"/>
      <c r="TQB37" s="75"/>
      <c r="TQC37" s="75"/>
      <c r="TQD37" s="75"/>
      <c r="TQE37" s="75"/>
      <c r="TQF37" s="75"/>
      <c r="TQG37" s="75"/>
      <c r="TQH37" s="75"/>
      <c r="TQI37" s="75"/>
      <c r="TQJ37" s="75"/>
      <c r="TQK37" s="75"/>
      <c r="TQL37" s="75"/>
      <c r="TQM37" s="75"/>
      <c r="TQN37" s="75"/>
      <c r="TQO37" s="75"/>
      <c r="TQP37" s="75"/>
      <c r="TQQ37" s="75"/>
      <c r="TQR37" s="75"/>
      <c r="TQS37" s="75"/>
      <c r="TQT37" s="75"/>
      <c r="TQU37" s="75"/>
      <c r="TQV37" s="75"/>
      <c r="TQW37" s="75"/>
      <c r="TQX37" s="75"/>
      <c r="TQY37" s="75"/>
      <c r="TQZ37" s="75"/>
      <c r="TRA37" s="75"/>
      <c r="TRB37" s="75"/>
      <c r="TRC37" s="75"/>
      <c r="TRD37" s="75"/>
      <c r="TRE37" s="75"/>
      <c r="TRF37" s="75"/>
      <c r="TRG37" s="75"/>
      <c r="TRH37" s="75"/>
      <c r="TRI37" s="75"/>
      <c r="TRJ37" s="75"/>
      <c r="TRK37" s="75"/>
      <c r="TRL37" s="75"/>
      <c r="TRM37" s="75"/>
      <c r="TRN37" s="75"/>
      <c r="TRO37" s="75"/>
      <c r="TRP37" s="75"/>
      <c r="TRQ37" s="75"/>
      <c r="TRR37" s="75"/>
      <c r="TRS37" s="75"/>
      <c r="TRT37" s="75"/>
      <c r="TRU37" s="75"/>
      <c r="TRV37" s="75"/>
      <c r="TRW37" s="75"/>
      <c r="TRX37" s="75"/>
      <c r="TRY37" s="75"/>
      <c r="TRZ37" s="75"/>
      <c r="TSA37" s="75"/>
      <c r="TSB37" s="75"/>
      <c r="TSC37" s="75"/>
      <c r="TSD37" s="75"/>
      <c r="TSE37" s="75"/>
      <c r="TSF37" s="75"/>
      <c r="TSG37" s="75"/>
      <c r="TSH37" s="75"/>
      <c r="TSI37" s="75"/>
      <c r="TSJ37" s="75"/>
      <c r="TSK37" s="75"/>
      <c r="TSL37" s="75"/>
      <c r="TSM37" s="75"/>
      <c r="TSN37" s="75"/>
      <c r="TSO37" s="75"/>
      <c r="TSP37" s="75"/>
      <c r="TSQ37" s="75"/>
      <c r="TSR37" s="75"/>
      <c r="TSS37" s="75"/>
      <c r="TST37" s="75"/>
      <c r="TSU37" s="75"/>
      <c r="TSV37" s="75"/>
      <c r="TSW37" s="75"/>
      <c r="TSX37" s="75"/>
      <c r="TSY37" s="75"/>
      <c r="TSZ37" s="75"/>
      <c r="TTA37" s="75"/>
      <c r="TTB37" s="75"/>
      <c r="TTC37" s="75"/>
      <c r="TTD37" s="75"/>
      <c r="TTE37" s="75"/>
      <c r="TTF37" s="75"/>
      <c r="TTG37" s="75"/>
      <c r="TTH37" s="75"/>
      <c r="TTI37" s="75"/>
      <c r="TTJ37" s="75"/>
      <c r="TTK37" s="75"/>
      <c r="TTL37" s="75"/>
      <c r="TTM37" s="75"/>
      <c r="TTN37" s="75"/>
      <c r="TTO37" s="75"/>
      <c r="TTP37" s="75"/>
      <c r="TTQ37" s="75"/>
      <c r="TTR37" s="75"/>
      <c r="TTS37" s="75"/>
      <c r="TTT37" s="75"/>
      <c r="TTU37" s="75"/>
      <c r="TTV37" s="75"/>
      <c r="TTW37" s="75"/>
      <c r="TTX37" s="75"/>
      <c r="TTY37" s="75"/>
      <c r="TTZ37" s="75"/>
      <c r="TUA37" s="75"/>
      <c r="TUB37" s="75"/>
      <c r="TUC37" s="75"/>
      <c r="TUD37" s="75"/>
      <c r="TUE37" s="75"/>
      <c r="TUF37" s="75"/>
      <c r="TUG37" s="75"/>
      <c r="TUH37" s="75"/>
      <c r="TUI37" s="75"/>
      <c r="TUJ37" s="75"/>
      <c r="TUK37" s="75"/>
      <c r="TUL37" s="75"/>
      <c r="TUM37" s="75"/>
      <c r="TUN37" s="75"/>
      <c r="TUO37" s="75"/>
      <c r="TUP37" s="75"/>
      <c r="TUQ37" s="75"/>
      <c r="TUR37" s="75"/>
      <c r="TUS37" s="75"/>
      <c r="TUT37" s="75"/>
      <c r="TUU37" s="75"/>
      <c r="TUV37" s="75"/>
      <c r="TUW37" s="75"/>
      <c r="TUX37" s="75"/>
      <c r="TUY37" s="75"/>
      <c r="TUZ37" s="75"/>
      <c r="TVA37" s="75"/>
      <c r="TVB37" s="75"/>
      <c r="TVC37" s="75"/>
      <c r="TVD37" s="75"/>
      <c r="TVE37" s="75"/>
      <c r="TVF37" s="75"/>
      <c r="TVG37" s="75"/>
      <c r="TVH37" s="75"/>
      <c r="TVI37" s="75"/>
      <c r="TVJ37" s="75"/>
      <c r="TVK37" s="75"/>
      <c r="TVL37" s="75"/>
      <c r="TVM37" s="75"/>
      <c r="TVN37" s="75"/>
      <c r="TVO37" s="75"/>
      <c r="TVP37" s="75"/>
      <c r="TVQ37" s="75"/>
      <c r="TVR37" s="75"/>
      <c r="TVS37" s="75"/>
      <c r="TVT37" s="75"/>
      <c r="TVU37" s="75"/>
      <c r="TVV37" s="75"/>
      <c r="TVW37" s="75"/>
      <c r="TVX37" s="75"/>
      <c r="TVY37" s="75"/>
      <c r="TVZ37" s="75"/>
      <c r="TWA37" s="75"/>
      <c r="TWB37" s="75"/>
      <c r="TWC37" s="75"/>
      <c r="TWD37" s="75"/>
      <c r="TWE37" s="75"/>
      <c r="TWF37" s="75"/>
      <c r="TWG37" s="75"/>
      <c r="TWH37" s="75"/>
      <c r="TWI37" s="75"/>
      <c r="TWJ37" s="75"/>
      <c r="TWK37" s="75"/>
      <c r="TWL37" s="75"/>
      <c r="TWM37" s="75"/>
      <c r="TWN37" s="75"/>
      <c r="TWO37" s="75"/>
      <c r="TWP37" s="75"/>
      <c r="TWQ37" s="75"/>
      <c r="TWR37" s="75"/>
      <c r="TWS37" s="75"/>
      <c r="TWT37" s="75"/>
      <c r="TWU37" s="75"/>
      <c r="TWV37" s="75"/>
      <c r="TWW37" s="75"/>
      <c r="TWX37" s="75"/>
      <c r="TWY37" s="75"/>
      <c r="TWZ37" s="75"/>
      <c r="TXA37" s="75"/>
      <c r="TXB37" s="75"/>
      <c r="TXC37" s="75"/>
      <c r="TXD37" s="75"/>
      <c r="TXE37" s="75"/>
      <c r="TXF37" s="75"/>
      <c r="TXG37" s="75"/>
      <c r="TXH37" s="75"/>
      <c r="TXI37" s="75"/>
      <c r="TXJ37" s="75"/>
      <c r="TXK37" s="75"/>
      <c r="TXL37" s="75"/>
      <c r="TXM37" s="75"/>
      <c r="TXN37" s="75"/>
      <c r="TXO37" s="75"/>
      <c r="TXP37" s="75"/>
      <c r="TXQ37" s="75"/>
      <c r="TXR37" s="75"/>
      <c r="TXS37" s="75"/>
      <c r="TXT37" s="75"/>
      <c r="TXU37" s="75"/>
      <c r="TXV37" s="75"/>
      <c r="TXW37" s="75"/>
      <c r="TXX37" s="75"/>
      <c r="TXY37" s="75"/>
      <c r="TXZ37" s="75"/>
      <c r="TYA37" s="75"/>
      <c r="TYB37" s="75"/>
      <c r="TYC37" s="75"/>
      <c r="TYD37" s="75"/>
      <c r="TYE37" s="75"/>
      <c r="TYF37" s="75"/>
      <c r="TYG37" s="75"/>
      <c r="TYH37" s="75"/>
      <c r="TYI37" s="75"/>
      <c r="TYJ37" s="75"/>
      <c r="TYK37" s="75"/>
      <c r="TYL37" s="75"/>
      <c r="TYM37" s="75"/>
      <c r="TYN37" s="75"/>
      <c r="TYO37" s="75"/>
      <c r="TYP37" s="75"/>
      <c r="TYQ37" s="75"/>
      <c r="TYR37" s="75"/>
      <c r="TYS37" s="75"/>
      <c r="TYT37" s="75"/>
      <c r="TYU37" s="75"/>
      <c r="TYV37" s="75"/>
      <c r="TYW37" s="75"/>
      <c r="TYX37" s="75"/>
      <c r="TYY37" s="75"/>
      <c r="TYZ37" s="75"/>
      <c r="TZA37" s="75"/>
      <c r="TZB37" s="75"/>
      <c r="TZC37" s="75"/>
      <c r="TZD37" s="75"/>
      <c r="TZE37" s="75"/>
      <c r="TZF37" s="75"/>
      <c r="TZG37" s="75"/>
      <c r="TZH37" s="75"/>
      <c r="TZI37" s="75"/>
      <c r="TZJ37" s="75"/>
      <c r="TZK37" s="75"/>
      <c r="TZL37" s="75"/>
      <c r="TZM37" s="75"/>
      <c r="TZN37" s="75"/>
      <c r="TZO37" s="75"/>
      <c r="TZP37" s="75"/>
      <c r="TZQ37" s="75"/>
      <c r="TZR37" s="75"/>
      <c r="TZS37" s="75"/>
      <c r="TZT37" s="75"/>
      <c r="TZU37" s="75"/>
      <c r="TZV37" s="75"/>
      <c r="TZW37" s="75"/>
      <c r="TZX37" s="75"/>
      <c r="TZY37" s="75"/>
      <c r="TZZ37" s="75"/>
      <c r="UAA37" s="75"/>
      <c r="UAB37" s="75"/>
      <c r="UAC37" s="75"/>
      <c r="UAD37" s="75"/>
      <c r="UAE37" s="75"/>
      <c r="UAF37" s="75"/>
      <c r="UAG37" s="75"/>
      <c r="UAH37" s="75"/>
      <c r="UAI37" s="75"/>
      <c r="UAJ37" s="75"/>
      <c r="UAK37" s="75"/>
      <c r="UAL37" s="75"/>
      <c r="UAM37" s="75"/>
      <c r="UAN37" s="75"/>
      <c r="UAO37" s="75"/>
      <c r="UAP37" s="75"/>
      <c r="UAQ37" s="75"/>
      <c r="UAR37" s="75"/>
      <c r="UAS37" s="75"/>
      <c r="UAT37" s="75"/>
      <c r="UAU37" s="75"/>
      <c r="UAV37" s="75"/>
      <c r="UAW37" s="75"/>
      <c r="UAX37" s="75"/>
      <c r="UAY37" s="75"/>
      <c r="UAZ37" s="75"/>
      <c r="UBA37" s="75"/>
      <c r="UBB37" s="75"/>
      <c r="UBC37" s="75"/>
      <c r="UBD37" s="75"/>
      <c r="UBE37" s="75"/>
      <c r="UBF37" s="75"/>
      <c r="UBG37" s="75"/>
      <c r="UBH37" s="75"/>
      <c r="UBI37" s="75"/>
      <c r="UBJ37" s="75"/>
      <c r="UBK37" s="75"/>
      <c r="UBL37" s="75"/>
      <c r="UBM37" s="75"/>
      <c r="UBN37" s="75"/>
      <c r="UBO37" s="75"/>
      <c r="UBP37" s="75"/>
      <c r="UBQ37" s="75"/>
      <c r="UBR37" s="75"/>
      <c r="UBS37" s="75"/>
      <c r="UBT37" s="75"/>
      <c r="UBU37" s="75"/>
      <c r="UBV37" s="75"/>
      <c r="UBW37" s="75"/>
      <c r="UBX37" s="75"/>
      <c r="UBY37" s="75"/>
      <c r="UBZ37" s="75"/>
      <c r="UCA37" s="75"/>
      <c r="UCB37" s="75"/>
      <c r="UCC37" s="75"/>
      <c r="UCD37" s="75"/>
      <c r="UCE37" s="75"/>
      <c r="UCF37" s="75"/>
      <c r="UCG37" s="75"/>
      <c r="UCH37" s="75"/>
      <c r="UCI37" s="75"/>
      <c r="UCJ37" s="75"/>
      <c r="UCK37" s="75"/>
      <c r="UCL37" s="75"/>
      <c r="UCM37" s="75"/>
      <c r="UCN37" s="75"/>
      <c r="UCO37" s="75"/>
      <c r="UCP37" s="75"/>
      <c r="UCQ37" s="75"/>
      <c r="UCR37" s="75"/>
      <c r="UCS37" s="75"/>
      <c r="UCT37" s="75"/>
      <c r="UCU37" s="75"/>
      <c r="UCV37" s="75"/>
      <c r="UCW37" s="75"/>
      <c r="UCX37" s="75"/>
      <c r="UCY37" s="75"/>
      <c r="UCZ37" s="75"/>
      <c r="UDA37" s="75"/>
      <c r="UDB37" s="75"/>
      <c r="UDC37" s="75"/>
      <c r="UDD37" s="75"/>
      <c r="UDE37" s="75"/>
      <c r="UDF37" s="75"/>
      <c r="UDG37" s="75"/>
      <c r="UDH37" s="75"/>
      <c r="UDI37" s="75"/>
      <c r="UDJ37" s="75"/>
      <c r="UDK37" s="75"/>
      <c r="UDL37" s="75"/>
      <c r="UDM37" s="75"/>
      <c r="UDN37" s="75"/>
      <c r="UDO37" s="75"/>
      <c r="UDP37" s="75"/>
      <c r="UDQ37" s="75"/>
      <c r="UDR37" s="75"/>
      <c r="UDS37" s="75"/>
      <c r="UDT37" s="75"/>
      <c r="UDU37" s="75"/>
      <c r="UDV37" s="75"/>
      <c r="UDW37" s="75"/>
      <c r="UDX37" s="75"/>
      <c r="UDY37" s="75"/>
      <c r="UDZ37" s="75"/>
      <c r="UEA37" s="75"/>
      <c r="UEB37" s="75"/>
      <c r="UEC37" s="75"/>
      <c r="UED37" s="75"/>
      <c r="UEE37" s="75"/>
      <c r="UEF37" s="75"/>
      <c r="UEG37" s="75"/>
      <c r="UEH37" s="75"/>
      <c r="UEI37" s="75"/>
      <c r="UEJ37" s="75"/>
      <c r="UEK37" s="75"/>
      <c r="UEL37" s="75"/>
      <c r="UEM37" s="75"/>
      <c r="UEN37" s="75"/>
      <c r="UEO37" s="75"/>
      <c r="UEP37" s="75"/>
      <c r="UEQ37" s="75"/>
      <c r="UER37" s="75"/>
      <c r="UES37" s="75"/>
      <c r="UET37" s="75"/>
      <c r="UEU37" s="75"/>
      <c r="UEV37" s="75"/>
      <c r="UEW37" s="75"/>
      <c r="UEX37" s="75"/>
      <c r="UEY37" s="75"/>
      <c r="UEZ37" s="75"/>
      <c r="UFA37" s="75"/>
      <c r="UFB37" s="75"/>
      <c r="UFC37" s="75"/>
      <c r="UFD37" s="75"/>
      <c r="UFE37" s="75"/>
      <c r="UFF37" s="75"/>
      <c r="UFG37" s="75"/>
      <c r="UFH37" s="75"/>
      <c r="UFI37" s="75"/>
      <c r="UFJ37" s="75"/>
      <c r="UFK37" s="75"/>
      <c r="UFL37" s="75"/>
      <c r="UFM37" s="75"/>
      <c r="UFN37" s="75"/>
      <c r="UFO37" s="75"/>
      <c r="UFP37" s="75"/>
      <c r="UFQ37" s="75"/>
      <c r="UFR37" s="75"/>
      <c r="UFS37" s="75"/>
      <c r="UFT37" s="75"/>
      <c r="UFU37" s="75"/>
      <c r="UFV37" s="75"/>
      <c r="UFW37" s="75"/>
      <c r="UFX37" s="75"/>
      <c r="UFY37" s="75"/>
      <c r="UFZ37" s="75"/>
      <c r="UGA37" s="75"/>
      <c r="UGB37" s="75"/>
      <c r="UGC37" s="75"/>
      <c r="UGD37" s="75"/>
      <c r="UGE37" s="75"/>
      <c r="UGF37" s="75"/>
      <c r="UGG37" s="75"/>
      <c r="UGH37" s="75"/>
      <c r="UGI37" s="75"/>
      <c r="UGJ37" s="75"/>
      <c r="UGK37" s="75"/>
      <c r="UGL37" s="75"/>
      <c r="UGM37" s="75"/>
      <c r="UGN37" s="75"/>
      <c r="UGO37" s="75"/>
      <c r="UGP37" s="75"/>
      <c r="UGQ37" s="75"/>
      <c r="UGR37" s="75"/>
      <c r="UGS37" s="75"/>
      <c r="UGT37" s="75"/>
      <c r="UGU37" s="75"/>
      <c r="UGV37" s="75"/>
      <c r="UGW37" s="75"/>
      <c r="UGX37" s="75"/>
      <c r="UGY37" s="75"/>
      <c r="UGZ37" s="75"/>
      <c r="UHA37" s="75"/>
      <c r="UHB37" s="75"/>
      <c r="UHC37" s="75"/>
      <c r="UHD37" s="75"/>
      <c r="UHE37" s="75"/>
      <c r="UHF37" s="75"/>
      <c r="UHG37" s="75"/>
      <c r="UHH37" s="75"/>
      <c r="UHI37" s="75"/>
      <c r="UHJ37" s="75"/>
      <c r="UHK37" s="75"/>
      <c r="UHL37" s="75"/>
      <c r="UHM37" s="75"/>
      <c r="UHN37" s="75"/>
      <c r="UHO37" s="75"/>
      <c r="UHP37" s="75"/>
      <c r="UHQ37" s="75"/>
      <c r="UHR37" s="75"/>
      <c r="UHS37" s="75"/>
      <c r="UHT37" s="75"/>
      <c r="UHU37" s="75"/>
      <c r="UHV37" s="75"/>
      <c r="UHW37" s="75"/>
      <c r="UHX37" s="75"/>
      <c r="UHY37" s="75"/>
      <c r="UHZ37" s="75"/>
      <c r="UIA37" s="75"/>
      <c r="UIB37" s="75"/>
      <c r="UIC37" s="75"/>
      <c r="UID37" s="75"/>
      <c r="UIE37" s="75"/>
      <c r="UIF37" s="75"/>
      <c r="UIG37" s="75"/>
      <c r="UIH37" s="75"/>
      <c r="UII37" s="75"/>
      <c r="UIJ37" s="75"/>
      <c r="UIK37" s="75"/>
      <c r="UIL37" s="75"/>
      <c r="UIM37" s="75"/>
      <c r="UIN37" s="75"/>
      <c r="UIO37" s="75"/>
      <c r="UIP37" s="75"/>
      <c r="UIQ37" s="75"/>
      <c r="UIR37" s="75"/>
      <c r="UIS37" s="75"/>
      <c r="UIT37" s="75"/>
      <c r="UIU37" s="75"/>
      <c r="UIV37" s="75"/>
      <c r="UIW37" s="75"/>
      <c r="UIX37" s="75"/>
      <c r="UIY37" s="75"/>
      <c r="UIZ37" s="75"/>
      <c r="UJA37" s="75"/>
      <c r="UJB37" s="75"/>
      <c r="UJC37" s="75"/>
      <c r="UJD37" s="75"/>
      <c r="UJE37" s="75"/>
      <c r="UJF37" s="75"/>
      <c r="UJG37" s="75"/>
      <c r="UJH37" s="75"/>
      <c r="UJI37" s="75"/>
      <c r="UJJ37" s="75"/>
      <c r="UJK37" s="75"/>
      <c r="UJL37" s="75"/>
      <c r="UJM37" s="75"/>
      <c r="UJN37" s="75"/>
      <c r="UJO37" s="75"/>
      <c r="UJP37" s="75"/>
      <c r="UJQ37" s="75"/>
      <c r="UJR37" s="75"/>
      <c r="UJS37" s="75"/>
      <c r="UJT37" s="75"/>
      <c r="UJU37" s="75"/>
      <c r="UJV37" s="75"/>
      <c r="UJW37" s="75"/>
      <c r="UJX37" s="75"/>
      <c r="UJY37" s="75"/>
      <c r="UJZ37" s="75"/>
      <c r="UKA37" s="75"/>
      <c r="UKB37" s="75"/>
      <c r="UKC37" s="75"/>
      <c r="UKD37" s="75"/>
      <c r="UKE37" s="75"/>
      <c r="UKF37" s="75"/>
      <c r="UKG37" s="75"/>
      <c r="UKH37" s="75"/>
      <c r="UKI37" s="75"/>
      <c r="UKJ37" s="75"/>
      <c r="UKK37" s="75"/>
      <c r="UKL37" s="75"/>
      <c r="UKM37" s="75"/>
      <c r="UKN37" s="75"/>
      <c r="UKO37" s="75"/>
      <c r="UKP37" s="75"/>
      <c r="UKQ37" s="75"/>
      <c r="UKR37" s="75"/>
      <c r="UKS37" s="75"/>
      <c r="UKT37" s="75"/>
      <c r="UKU37" s="75"/>
      <c r="UKV37" s="75"/>
      <c r="UKW37" s="75"/>
      <c r="UKX37" s="75"/>
      <c r="UKY37" s="75"/>
      <c r="UKZ37" s="75"/>
      <c r="ULA37" s="75"/>
      <c r="ULB37" s="75"/>
      <c r="ULC37" s="75"/>
      <c r="ULD37" s="75"/>
      <c r="ULE37" s="75"/>
      <c r="ULF37" s="75"/>
      <c r="ULG37" s="75"/>
      <c r="ULH37" s="75"/>
      <c r="ULI37" s="75"/>
      <c r="ULJ37" s="75"/>
      <c r="ULK37" s="75"/>
      <c r="ULL37" s="75"/>
      <c r="ULM37" s="75"/>
      <c r="ULN37" s="75"/>
      <c r="ULO37" s="75"/>
      <c r="ULP37" s="75"/>
      <c r="ULQ37" s="75"/>
      <c r="ULR37" s="75"/>
      <c r="ULS37" s="75"/>
      <c r="ULT37" s="75"/>
      <c r="ULU37" s="75"/>
      <c r="ULV37" s="75"/>
      <c r="ULW37" s="75"/>
      <c r="ULX37" s="75"/>
      <c r="ULY37" s="75"/>
      <c r="ULZ37" s="75"/>
      <c r="UMA37" s="75"/>
      <c r="UMB37" s="75"/>
      <c r="UMC37" s="75"/>
      <c r="UMD37" s="75"/>
      <c r="UME37" s="75"/>
      <c r="UMF37" s="75"/>
      <c r="UMG37" s="75"/>
      <c r="UMH37" s="75"/>
      <c r="UMI37" s="75"/>
      <c r="UMJ37" s="75"/>
      <c r="UMK37" s="75"/>
      <c r="UML37" s="75"/>
      <c r="UMM37" s="75"/>
      <c r="UMN37" s="75"/>
      <c r="UMO37" s="75"/>
      <c r="UMP37" s="75"/>
      <c r="UMQ37" s="75"/>
      <c r="UMR37" s="75"/>
      <c r="UMS37" s="75"/>
      <c r="UMT37" s="75"/>
      <c r="UMU37" s="75"/>
      <c r="UMV37" s="75"/>
      <c r="UMW37" s="75"/>
      <c r="UMX37" s="75"/>
      <c r="UMY37" s="75"/>
      <c r="UMZ37" s="75"/>
      <c r="UNA37" s="75"/>
      <c r="UNB37" s="75"/>
      <c r="UNC37" s="75"/>
      <c r="UND37" s="75"/>
      <c r="UNE37" s="75"/>
      <c r="UNF37" s="75"/>
      <c r="UNG37" s="75"/>
      <c r="UNH37" s="75"/>
      <c r="UNI37" s="75"/>
      <c r="UNJ37" s="75"/>
      <c r="UNK37" s="75"/>
      <c r="UNL37" s="75"/>
      <c r="UNM37" s="75"/>
      <c r="UNN37" s="75"/>
      <c r="UNO37" s="75"/>
      <c r="UNP37" s="75"/>
      <c r="UNQ37" s="75"/>
      <c r="UNR37" s="75"/>
      <c r="UNS37" s="75"/>
      <c r="UNT37" s="75"/>
      <c r="UNU37" s="75"/>
      <c r="UNV37" s="75"/>
      <c r="UNW37" s="75"/>
      <c r="UNX37" s="75"/>
      <c r="UNY37" s="75"/>
      <c r="UNZ37" s="75"/>
      <c r="UOA37" s="75"/>
      <c r="UOB37" s="75"/>
      <c r="UOC37" s="75"/>
      <c r="UOD37" s="75"/>
      <c r="UOE37" s="75"/>
      <c r="UOF37" s="75"/>
      <c r="UOG37" s="75"/>
      <c r="UOH37" s="75"/>
      <c r="UOI37" s="75"/>
      <c r="UOJ37" s="75"/>
      <c r="UOK37" s="75"/>
      <c r="UOL37" s="75"/>
      <c r="UOM37" s="75"/>
      <c r="UON37" s="75"/>
      <c r="UOO37" s="75"/>
      <c r="UOP37" s="75"/>
      <c r="UOQ37" s="75"/>
      <c r="UOR37" s="75"/>
      <c r="UOS37" s="75"/>
      <c r="UOT37" s="75"/>
      <c r="UOU37" s="75"/>
      <c r="UOV37" s="75"/>
      <c r="UOW37" s="75"/>
      <c r="UOX37" s="75"/>
      <c r="UOY37" s="75"/>
      <c r="UOZ37" s="75"/>
      <c r="UPA37" s="75"/>
      <c r="UPB37" s="75"/>
      <c r="UPC37" s="75"/>
      <c r="UPD37" s="75"/>
      <c r="UPE37" s="75"/>
      <c r="UPF37" s="75"/>
      <c r="UPG37" s="75"/>
      <c r="UPH37" s="75"/>
      <c r="UPI37" s="75"/>
      <c r="UPJ37" s="75"/>
      <c r="UPK37" s="75"/>
      <c r="UPL37" s="75"/>
      <c r="UPM37" s="75"/>
      <c r="UPN37" s="75"/>
      <c r="UPO37" s="75"/>
      <c r="UPP37" s="75"/>
      <c r="UPQ37" s="75"/>
      <c r="UPR37" s="75"/>
      <c r="UPS37" s="75"/>
      <c r="UPT37" s="75"/>
      <c r="UPU37" s="75"/>
      <c r="UPV37" s="75"/>
      <c r="UPW37" s="75"/>
      <c r="UPX37" s="75"/>
      <c r="UPY37" s="75"/>
      <c r="UPZ37" s="75"/>
      <c r="UQA37" s="75"/>
      <c r="UQB37" s="75"/>
      <c r="UQC37" s="75"/>
      <c r="UQD37" s="75"/>
      <c r="UQE37" s="75"/>
      <c r="UQF37" s="75"/>
      <c r="UQG37" s="75"/>
      <c r="UQH37" s="75"/>
      <c r="UQI37" s="75"/>
      <c r="UQJ37" s="75"/>
      <c r="UQK37" s="75"/>
      <c r="UQL37" s="75"/>
      <c r="UQM37" s="75"/>
      <c r="UQN37" s="75"/>
      <c r="UQO37" s="75"/>
      <c r="UQP37" s="75"/>
      <c r="UQQ37" s="75"/>
      <c r="UQR37" s="75"/>
      <c r="UQS37" s="75"/>
      <c r="UQT37" s="75"/>
      <c r="UQU37" s="75"/>
      <c r="UQV37" s="75"/>
      <c r="UQW37" s="75"/>
      <c r="UQX37" s="75"/>
      <c r="UQY37" s="75"/>
      <c r="UQZ37" s="75"/>
      <c r="URA37" s="75"/>
      <c r="URB37" s="75"/>
      <c r="URC37" s="75"/>
      <c r="URD37" s="75"/>
      <c r="URE37" s="75"/>
      <c r="URF37" s="75"/>
      <c r="URG37" s="75"/>
      <c r="URH37" s="75"/>
      <c r="URI37" s="75"/>
      <c r="URJ37" s="75"/>
      <c r="URK37" s="75"/>
      <c r="URL37" s="75"/>
      <c r="URM37" s="75"/>
      <c r="URN37" s="75"/>
      <c r="URO37" s="75"/>
      <c r="URP37" s="75"/>
      <c r="URQ37" s="75"/>
      <c r="URR37" s="75"/>
      <c r="URS37" s="75"/>
      <c r="URT37" s="75"/>
      <c r="URU37" s="75"/>
      <c r="URV37" s="75"/>
      <c r="URW37" s="75"/>
      <c r="URX37" s="75"/>
      <c r="URY37" s="75"/>
      <c r="URZ37" s="75"/>
      <c r="USA37" s="75"/>
      <c r="USB37" s="75"/>
      <c r="USC37" s="75"/>
      <c r="USD37" s="75"/>
      <c r="USE37" s="75"/>
      <c r="USF37" s="75"/>
      <c r="USG37" s="75"/>
      <c r="USH37" s="75"/>
      <c r="USI37" s="75"/>
      <c r="USJ37" s="75"/>
      <c r="USK37" s="75"/>
      <c r="USL37" s="75"/>
      <c r="USM37" s="75"/>
      <c r="USN37" s="75"/>
      <c r="USO37" s="75"/>
      <c r="USP37" s="75"/>
      <c r="USQ37" s="75"/>
      <c r="USR37" s="75"/>
      <c r="USS37" s="75"/>
      <c r="UST37" s="75"/>
      <c r="USU37" s="75"/>
      <c r="USV37" s="75"/>
      <c r="USW37" s="75"/>
      <c r="USX37" s="75"/>
      <c r="USY37" s="75"/>
      <c r="USZ37" s="75"/>
      <c r="UTA37" s="75"/>
      <c r="UTB37" s="75"/>
      <c r="UTC37" s="75"/>
      <c r="UTD37" s="75"/>
      <c r="UTE37" s="75"/>
      <c r="UTF37" s="75"/>
      <c r="UTG37" s="75"/>
      <c r="UTH37" s="75"/>
      <c r="UTI37" s="75"/>
      <c r="UTJ37" s="75"/>
      <c r="UTK37" s="75"/>
      <c r="UTL37" s="75"/>
      <c r="UTM37" s="75"/>
      <c r="UTN37" s="75"/>
      <c r="UTO37" s="75"/>
      <c r="UTP37" s="75"/>
      <c r="UTQ37" s="75"/>
      <c r="UTR37" s="75"/>
      <c r="UTS37" s="75"/>
      <c r="UTT37" s="75"/>
      <c r="UTU37" s="75"/>
      <c r="UTV37" s="75"/>
      <c r="UTW37" s="75"/>
      <c r="UTX37" s="75"/>
      <c r="UTY37" s="75"/>
      <c r="UTZ37" s="75"/>
      <c r="UUA37" s="75"/>
      <c r="UUB37" s="75"/>
      <c r="UUC37" s="75"/>
      <c r="UUD37" s="75"/>
      <c r="UUE37" s="75"/>
      <c r="UUF37" s="75"/>
      <c r="UUG37" s="75"/>
      <c r="UUH37" s="75"/>
      <c r="UUI37" s="75"/>
      <c r="UUJ37" s="75"/>
      <c r="UUK37" s="75"/>
      <c r="UUL37" s="75"/>
      <c r="UUM37" s="75"/>
      <c r="UUN37" s="75"/>
      <c r="UUO37" s="75"/>
      <c r="UUP37" s="75"/>
      <c r="UUQ37" s="75"/>
      <c r="UUR37" s="75"/>
      <c r="UUS37" s="75"/>
      <c r="UUT37" s="75"/>
      <c r="UUU37" s="75"/>
      <c r="UUV37" s="75"/>
      <c r="UUW37" s="75"/>
      <c r="UUX37" s="75"/>
      <c r="UUY37" s="75"/>
      <c r="UUZ37" s="75"/>
      <c r="UVA37" s="75"/>
      <c r="UVB37" s="75"/>
      <c r="UVC37" s="75"/>
      <c r="UVD37" s="75"/>
      <c r="UVE37" s="75"/>
      <c r="UVF37" s="75"/>
      <c r="UVG37" s="75"/>
      <c r="UVH37" s="75"/>
      <c r="UVI37" s="75"/>
      <c r="UVJ37" s="75"/>
      <c r="UVK37" s="75"/>
      <c r="UVL37" s="75"/>
      <c r="UVM37" s="75"/>
      <c r="UVN37" s="75"/>
      <c r="UVO37" s="75"/>
      <c r="UVP37" s="75"/>
      <c r="UVQ37" s="75"/>
      <c r="UVR37" s="75"/>
      <c r="UVS37" s="75"/>
      <c r="UVT37" s="75"/>
      <c r="UVU37" s="75"/>
      <c r="UVV37" s="75"/>
      <c r="UVW37" s="75"/>
      <c r="UVX37" s="75"/>
      <c r="UVY37" s="75"/>
      <c r="UVZ37" s="75"/>
      <c r="UWA37" s="75"/>
      <c r="UWB37" s="75"/>
      <c r="UWC37" s="75"/>
      <c r="UWD37" s="75"/>
      <c r="UWE37" s="75"/>
      <c r="UWF37" s="75"/>
      <c r="UWG37" s="75"/>
      <c r="UWH37" s="75"/>
      <c r="UWI37" s="75"/>
      <c r="UWJ37" s="75"/>
      <c r="UWK37" s="75"/>
      <c r="UWL37" s="75"/>
      <c r="UWM37" s="75"/>
      <c r="UWN37" s="75"/>
      <c r="UWO37" s="75"/>
      <c r="UWP37" s="75"/>
      <c r="UWQ37" s="75"/>
      <c r="UWR37" s="75"/>
      <c r="UWS37" s="75"/>
      <c r="UWT37" s="75"/>
      <c r="UWU37" s="75"/>
      <c r="UWV37" s="75"/>
      <c r="UWW37" s="75"/>
      <c r="UWX37" s="75"/>
      <c r="UWY37" s="75"/>
      <c r="UWZ37" s="75"/>
      <c r="UXA37" s="75"/>
      <c r="UXB37" s="75"/>
      <c r="UXC37" s="75"/>
      <c r="UXD37" s="75"/>
      <c r="UXE37" s="75"/>
      <c r="UXF37" s="75"/>
      <c r="UXG37" s="75"/>
      <c r="UXH37" s="75"/>
      <c r="UXI37" s="75"/>
      <c r="UXJ37" s="75"/>
      <c r="UXK37" s="75"/>
      <c r="UXL37" s="75"/>
      <c r="UXM37" s="75"/>
      <c r="UXN37" s="75"/>
      <c r="UXO37" s="75"/>
      <c r="UXP37" s="75"/>
      <c r="UXQ37" s="75"/>
      <c r="UXR37" s="75"/>
      <c r="UXS37" s="75"/>
      <c r="UXT37" s="75"/>
      <c r="UXU37" s="75"/>
      <c r="UXV37" s="75"/>
      <c r="UXW37" s="75"/>
      <c r="UXX37" s="75"/>
      <c r="UXY37" s="75"/>
      <c r="UXZ37" s="75"/>
      <c r="UYA37" s="75"/>
      <c r="UYB37" s="75"/>
      <c r="UYC37" s="75"/>
      <c r="UYD37" s="75"/>
      <c r="UYE37" s="75"/>
      <c r="UYF37" s="75"/>
      <c r="UYG37" s="75"/>
      <c r="UYH37" s="75"/>
      <c r="UYI37" s="75"/>
      <c r="UYJ37" s="75"/>
      <c r="UYK37" s="75"/>
      <c r="UYL37" s="75"/>
      <c r="UYM37" s="75"/>
      <c r="UYN37" s="75"/>
      <c r="UYO37" s="75"/>
      <c r="UYP37" s="75"/>
      <c r="UYQ37" s="75"/>
      <c r="UYR37" s="75"/>
      <c r="UYS37" s="75"/>
      <c r="UYT37" s="75"/>
      <c r="UYU37" s="75"/>
      <c r="UYV37" s="75"/>
      <c r="UYW37" s="75"/>
      <c r="UYX37" s="75"/>
      <c r="UYY37" s="75"/>
      <c r="UYZ37" s="75"/>
      <c r="UZA37" s="75"/>
      <c r="UZB37" s="75"/>
      <c r="UZC37" s="75"/>
      <c r="UZD37" s="75"/>
      <c r="UZE37" s="75"/>
      <c r="UZF37" s="75"/>
      <c r="UZG37" s="75"/>
      <c r="UZH37" s="75"/>
      <c r="UZI37" s="75"/>
      <c r="UZJ37" s="75"/>
      <c r="UZK37" s="75"/>
      <c r="UZL37" s="75"/>
      <c r="UZM37" s="75"/>
      <c r="UZN37" s="75"/>
      <c r="UZO37" s="75"/>
      <c r="UZP37" s="75"/>
      <c r="UZQ37" s="75"/>
      <c r="UZR37" s="75"/>
      <c r="UZS37" s="75"/>
      <c r="UZT37" s="75"/>
      <c r="UZU37" s="75"/>
      <c r="UZV37" s="75"/>
      <c r="UZW37" s="75"/>
      <c r="UZX37" s="75"/>
      <c r="UZY37" s="75"/>
      <c r="UZZ37" s="75"/>
      <c r="VAA37" s="75"/>
      <c r="VAB37" s="75"/>
      <c r="VAC37" s="75"/>
      <c r="VAD37" s="75"/>
      <c r="VAE37" s="75"/>
      <c r="VAF37" s="75"/>
      <c r="VAG37" s="75"/>
      <c r="VAH37" s="75"/>
      <c r="VAI37" s="75"/>
      <c r="VAJ37" s="75"/>
      <c r="VAK37" s="75"/>
      <c r="VAL37" s="75"/>
      <c r="VAM37" s="75"/>
      <c r="VAN37" s="75"/>
      <c r="VAO37" s="75"/>
      <c r="VAP37" s="75"/>
      <c r="VAQ37" s="75"/>
      <c r="VAR37" s="75"/>
      <c r="VAS37" s="75"/>
      <c r="VAT37" s="75"/>
      <c r="VAU37" s="75"/>
      <c r="VAV37" s="75"/>
      <c r="VAW37" s="75"/>
      <c r="VAX37" s="75"/>
      <c r="VAY37" s="75"/>
      <c r="VAZ37" s="75"/>
      <c r="VBA37" s="75"/>
      <c r="VBB37" s="75"/>
      <c r="VBC37" s="75"/>
      <c r="VBD37" s="75"/>
      <c r="VBE37" s="75"/>
      <c r="VBF37" s="75"/>
      <c r="VBG37" s="75"/>
      <c r="VBH37" s="75"/>
      <c r="VBI37" s="75"/>
      <c r="VBJ37" s="75"/>
      <c r="VBK37" s="75"/>
      <c r="VBL37" s="75"/>
      <c r="VBM37" s="75"/>
      <c r="VBN37" s="75"/>
      <c r="VBO37" s="75"/>
      <c r="VBP37" s="75"/>
      <c r="VBQ37" s="75"/>
      <c r="VBR37" s="75"/>
      <c r="VBS37" s="75"/>
      <c r="VBT37" s="75"/>
      <c r="VBU37" s="75"/>
      <c r="VBV37" s="75"/>
      <c r="VBW37" s="75"/>
      <c r="VBX37" s="75"/>
      <c r="VBY37" s="75"/>
      <c r="VBZ37" s="75"/>
      <c r="VCA37" s="75"/>
      <c r="VCB37" s="75"/>
      <c r="VCC37" s="75"/>
      <c r="VCD37" s="75"/>
      <c r="VCE37" s="75"/>
      <c r="VCF37" s="75"/>
      <c r="VCG37" s="75"/>
      <c r="VCH37" s="75"/>
      <c r="VCI37" s="75"/>
      <c r="VCJ37" s="75"/>
      <c r="VCK37" s="75"/>
      <c r="VCL37" s="75"/>
      <c r="VCM37" s="75"/>
      <c r="VCN37" s="75"/>
      <c r="VCO37" s="75"/>
      <c r="VCP37" s="75"/>
      <c r="VCQ37" s="75"/>
      <c r="VCR37" s="75"/>
      <c r="VCS37" s="75"/>
      <c r="VCT37" s="75"/>
      <c r="VCU37" s="75"/>
      <c r="VCV37" s="75"/>
      <c r="VCW37" s="75"/>
      <c r="VCX37" s="75"/>
      <c r="VCY37" s="75"/>
      <c r="VCZ37" s="75"/>
      <c r="VDA37" s="75"/>
      <c r="VDB37" s="75"/>
      <c r="VDC37" s="75"/>
      <c r="VDD37" s="75"/>
      <c r="VDE37" s="75"/>
      <c r="VDF37" s="75"/>
      <c r="VDG37" s="75"/>
      <c r="VDH37" s="75"/>
      <c r="VDI37" s="75"/>
      <c r="VDJ37" s="75"/>
      <c r="VDK37" s="75"/>
      <c r="VDL37" s="75"/>
      <c r="VDM37" s="75"/>
      <c r="VDN37" s="75"/>
      <c r="VDO37" s="75"/>
      <c r="VDP37" s="75"/>
      <c r="VDQ37" s="75"/>
      <c r="VDR37" s="75"/>
      <c r="VDS37" s="75"/>
      <c r="VDT37" s="75"/>
      <c r="VDU37" s="75"/>
      <c r="VDV37" s="75"/>
      <c r="VDW37" s="75"/>
      <c r="VDX37" s="75"/>
      <c r="VDY37" s="75"/>
      <c r="VDZ37" s="75"/>
      <c r="VEA37" s="75"/>
      <c r="VEB37" s="75"/>
      <c r="VEC37" s="75"/>
      <c r="VED37" s="75"/>
      <c r="VEE37" s="75"/>
      <c r="VEF37" s="75"/>
      <c r="VEG37" s="75"/>
      <c r="VEH37" s="75"/>
      <c r="VEI37" s="75"/>
      <c r="VEJ37" s="75"/>
      <c r="VEK37" s="75"/>
      <c r="VEL37" s="75"/>
      <c r="VEM37" s="75"/>
      <c r="VEN37" s="75"/>
      <c r="VEO37" s="75"/>
      <c r="VEP37" s="75"/>
      <c r="VEQ37" s="75"/>
      <c r="VER37" s="75"/>
      <c r="VES37" s="75"/>
      <c r="VET37" s="75"/>
      <c r="VEU37" s="75"/>
      <c r="VEV37" s="75"/>
      <c r="VEW37" s="75"/>
      <c r="VEX37" s="75"/>
      <c r="VEY37" s="75"/>
      <c r="VEZ37" s="75"/>
      <c r="VFA37" s="75"/>
      <c r="VFB37" s="75"/>
      <c r="VFC37" s="75"/>
      <c r="VFD37" s="75"/>
      <c r="VFE37" s="75"/>
      <c r="VFF37" s="75"/>
      <c r="VFG37" s="75"/>
      <c r="VFH37" s="75"/>
      <c r="VFI37" s="75"/>
      <c r="VFJ37" s="75"/>
      <c r="VFK37" s="75"/>
      <c r="VFL37" s="75"/>
      <c r="VFM37" s="75"/>
      <c r="VFN37" s="75"/>
      <c r="VFO37" s="75"/>
      <c r="VFP37" s="75"/>
      <c r="VFQ37" s="75"/>
      <c r="VFR37" s="75"/>
      <c r="VFS37" s="75"/>
      <c r="VFT37" s="75"/>
      <c r="VFU37" s="75"/>
      <c r="VFV37" s="75"/>
      <c r="VFW37" s="75"/>
      <c r="VFX37" s="75"/>
      <c r="VFY37" s="75"/>
      <c r="VFZ37" s="75"/>
      <c r="VGA37" s="75"/>
      <c r="VGB37" s="75"/>
      <c r="VGC37" s="75"/>
      <c r="VGD37" s="75"/>
      <c r="VGE37" s="75"/>
      <c r="VGF37" s="75"/>
      <c r="VGG37" s="75"/>
      <c r="VGH37" s="75"/>
      <c r="VGI37" s="75"/>
      <c r="VGJ37" s="75"/>
      <c r="VGK37" s="75"/>
      <c r="VGL37" s="75"/>
      <c r="VGM37" s="75"/>
      <c r="VGN37" s="75"/>
      <c r="VGO37" s="75"/>
      <c r="VGP37" s="75"/>
      <c r="VGQ37" s="75"/>
      <c r="VGR37" s="75"/>
      <c r="VGS37" s="75"/>
      <c r="VGT37" s="75"/>
      <c r="VGU37" s="75"/>
      <c r="VGV37" s="75"/>
      <c r="VGW37" s="75"/>
      <c r="VGX37" s="75"/>
      <c r="VGY37" s="75"/>
      <c r="VGZ37" s="75"/>
      <c r="VHA37" s="75"/>
      <c r="VHB37" s="75"/>
      <c r="VHC37" s="75"/>
      <c r="VHD37" s="75"/>
      <c r="VHE37" s="75"/>
      <c r="VHF37" s="75"/>
      <c r="VHG37" s="75"/>
      <c r="VHH37" s="75"/>
      <c r="VHI37" s="75"/>
      <c r="VHJ37" s="75"/>
      <c r="VHK37" s="75"/>
      <c r="VHL37" s="75"/>
      <c r="VHM37" s="75"/>
      <c r="VHN37" s="75"/>
      <c r="VHO37" s="75"/>
      <c r="VHP37" s="75"/>
      <c r="VHQ37" s="75"/>
      <c r="VHR37" s="75"/>
      <c r="VHS37" s="75"/>
      <c r="VHT37" s="75"/>
      <c r="VHU37" s="75"/>
      <c r="VHV37" s="75"/>
      <c r="VHW37" s="75"/>
      <c r="VHX37" s="75"/>
      <c r="VHY37" s="75"/>
      <c r="VHZ37" s="75"/>
      <c r="VIA37" s="75"/>
      <c r="VIB37" s="75"/>
      <c r="VIC37" s="75"/>
      <c r="VID37" s="75"/>
      <c r="VIE37" s="75"/>
      <c r="VIF37" s="75"/>
      <c r="VIG37" s="75"/>
      <c r="VIH37" s="75"/>
      <c r="VII37" s="75"/>
      <c r="VIJ37" s="75"/>
      <c r="VIK37" s="75"/>
      <c r="VIL37" s="75"/>
      <c r="VIM37" s="75"/>
      <c r="VIN37" s="75"/>
      <c r="VIO37" s="75"/>
      <c r="VIP37" s="75"/>
      <c r="VIQ37" s="75"/>
      <c r="VIR37" s="75"/>
      <c r="VIS37" s="75"/>
      <c r="VIT37" s="75"/>
      <c r="VIU37" s="75"/>
      <c r="VIV37" s="75"/>
      <c r="VIW37" s="75"/>
      <c r="VIX37" s="75"/>
      <c r="VIY37" s="75"/>
      <c r="VIZ37" s="75"/>
      <c r="VJA37" s="75"/>
      <c r="VJB37" s="75"/>
      <c r="VJC37" s="75"/>
      <c r="VJD37" s="75"/>
      <c r="VJE37" s="75"/>
      <c r="VJF37" s="75"/>
      <c r="VJG37" s="75"/>
      <c r="VJH37" s="75"/>
      <c r="VJI37" s="75"/>
      <c r="VJJ37" s="75"/>
      <c r="VJK37" s="75"/>
      <c r="VJL37" s="75"/>
      <c r="VJM37" s="75"/>
      <c r="VJN37" s="75"/>
      <c r="VJO37" s="75"/>
      <c r="VJP37" s="75"/>
      <c r="VJQ37" s="75"/>
      <c r="VJR37" s="75"/>
      <c r="VJS37" s="75"/>
      <c r="VJT37" s="75"/>
      <c r="VJU37" s="75"/>
      <c r="VJV37" s="75"/>
      <c r="VJW37" s="75"/>
      <c r="VJX37" s="75"/>
      <c r="VJY37" s="75"/>
      <c r="VJZ37" s="75"/>
      <c r="VKA37" s="75"/>
      <c r="VKB37" s="75"/>
      <c r="VKC37" s="75"/>
      <c r="VKD37" s="75"/>
      <c r="VKE37" s="75"/>
      <c r="VKF37" s="75"/>
      <c r="VKG37" s="75"/>
      <c r="VKH37" s="75"/>
      <c r="VKI37" s="75"/>
      <c r="VKJ37" s="75"/>
      <c r="VKK37" s="75"/>
      <c r="VKL37" s="75"/>
      <c r="VKM37" s="75"/>
      <c r="VKN37" s="75"/>
      <c r="VKO37" s="75"/>
      <c r="VKP37" s="75"/>
      <c r="VKQ37" s="75"/>
      <c r="VKR37" s="75"/>
      <c r="VKS37" s="75"/>
      <c r="VKT37" s="75"/>
      <c r="VKU37" s="75"/>
      <c r="VKV37" s="75"/>
      <c r="VKW37" s="75"/>
      <c r="VKX37" s="75"/>
      <c r="VKY37" s="75"/>
      <c r="VKZ37" s="75"/>
      <c r="VLA37" s="75"/>
      <c r="VLB37" s="75"/>
      <c r="VLC37" s="75"/>
      <c r="VLD37" s="75"/>
      <c r="VLE37" s="75"/>
      <c r="VLF37" s="75"/>
      <c r="VLG37" s="75"/>
      <c r="VLH37" s="75"/>
      <c r="VLI37" s="75"/>
      <c r="VLJ37" s="75"/>
      <c r="VLK37" s="75"/>
      <c r="VLL37" s="75"/>
      <c r="VLM37" s="75"/>
      <c r="VLN37" s="75"/>
      <c r="VLO37" s="75"/>
      <c r="VLP37" s="75"/>
      <c r="VLQ37" s="75"/>
      <c r="VLR37" s="75"/>
      <c r="VLS37" s="75"/>
      <c r="VLT37" s="75"/>
      <c r="VLU37" s="75"/>
      <c r="VLV37" s="75"/>
      <c r="VLW37" s="75"/>
      <c r="VLX37" s="75"/>
      <c r="VLY37" s="75"/>
      <c r="VLZ37" s="75"/>
      <c r="VMA37" s="75"/>
      <c r="VMB37" s="75"/>
      <c r="VMC37" s="75"/>
      <c r="VMD37" s="75"/>
      <c r="VME37" s="75"/>
      <c r="VMF37" s="75"/>
      <c r="VMG37" s="75"/>
      <c r="VMH37" s="75"/>
      <c r="VMI37" s="75"/>
      <c r="VMJ37" s="75"/>
      <c r="VMK37" s="75"/>
      <c r="VML37" s="75"/>
      <c r="VMM37" s="75"/>
      <c r="VMN37" s="75"/>
      <c r="VMO37" s="75"/>
      <c r="VMP37" s="75"/>
      <c r="VMQ37" s="75"/>
      <c r="VMR37" s="75"/>
      <c r="VMS37" s="75"/>
      <c r="VMT37" s="75"/>
      <c r="VMU37" s="75"/>
      <c r="VMV37" s="75"/>
      <c r="VMW37" s="75"/>
      <c r="VMX37" s="75"/>
      <c r="VMY37" s="75"/>
      <c r="VMZ37" s="75"/>
      <c r="VNA37" s="75"/>
      <c r="VNB37" s="75"/>
      <c r="VNC37" s="75"/>
      <c r="VND37" s="75"/>
      <c r="VNE37" s="75"/>
      <c r="VNF37" s="75"/>
      <c r="VNG37" s="75"/>
      <c r="VNH37" s="75"/>
      <c r="VNI37" s="75"/>
      <c r="VNJ37" s="75"/>
      <c r="VNK37" s="75"/>
      <c r="VNL37" s="75"/>
      <c r="VNM37" s="75"/>
      <c r="VNN37" s="75"/>
      <c r="VNO37" s="75"/>
      <c r="VNP37" s="75"/>
      <c r="VNQ37" s="75"/>
      <c r="VNR37" s="75"/>
      <c r="VNS37" s="75"/>
      <c r="VNT37" s="75"/>
      <c r="VNU37" s="75"/>
      <c r="VNV37" s="75"/>
      <c r="VNW37" s="75"/>
      <c r="VNX37" s="75"/>
      <c r="VNY37" s="75"/>
      <c r="VNZ37" s="75"/>
      <c r="VOA37" s="75"/>
      <c r="VOB37" s="75"/>
      <c r="VOC37" s="75"/>
      <c r="VOD37" s="75"/>
      <c r="VOE37" s="75"/>
      <c r="VOF37" s="75"/>
      <c r="VOG37" s="75"/>
      <c r="VOH37" s="75"/>
      <c r="VOI37" s="75"/>
      <c r="VOJ37" s="75"/>
      <c r="VOK37" s="75"/>
      <c r="VOL37" s="75"/>
      <c r="VOM37" s="75"/>
      <c r="VON37" s="75"/>
      <c r="VOO37" s="75"/>
      <c r="VOP37" s="75"/>
      <c r="VOQ37" s="75"/>
      <c r="VOR37" s="75"/>
      <c r="VOS37" s="75"/>
      <c r="VOT37" s="75"/>
      <c r="VOU37" s="75"/>
      <c r="VOV37" s="75"/>
      <c r="VOW37" s="75"/>
      <c r="VOX37" s="75"/>
      <c r="VOY37" s="75"/>
      <c r="VOZ37" s="75"/>
      <c r="VPA37" s="75"/>
      <c r="VPB37" s="75"/>
      <c r="VPC37" s="75"/>
      <c r="VPD37" s="75"/>
      <c r="VPE37" s="75"/>
      <c r="VPF37" s="75"/>
      <c r="VPG37" s="75"/>
      <c r="VPH37" s="75"/>
      <c r="VPI37" s="75"/>
      <c r="VPJ37" s="75"/>
      <c r="VPK37" s="75"/>
      <c r="VPL37" s="75"/>
      <c r="VPM37" s="75"/>
      <c r="VPN37" s="75"/>
      <c r="VPO37" s="75"/>
      <c r="VPP37" s="75"/>
      <c r="VPQ37" s="75"/>
      <c r="VPR37" s="75"/>
      <c r="VPS37" s="75"/>
      <c r="VPT37" s="75"/>
      <c r="VPU37" s="75"/>
      <c r="VPV37" s="75"/>
      <c r="VPW37" s="75"/>
      <c r="VPX37" s="75"/>
      <c r="VPY37" s="75"/>
      <c r="VPZ37" s="75"/>
      <c r="VQA37" s="75"/>
      <c r="VQB37" s="75"/>
      <c r="VQC37" s="75"/>
      <c r="VQD37" s="75"/>
      <c r="VQE37" s="75"/>
      <c r="VQF37" s="75"/>
      <c r="VQG37" s="75"/>
      <c r="VQH37" s="75"/>
      <c r="VQI37" s="75"/>
      <c r="VQJ37" s="75"/>
      <c r="VQK37" s="75"/>
      <c r="VQL37" s="75"/>
      <c r="VQM37" s="75"/>
      <c r="VQN37" s="75"/>
      <c r="VQO37" s="75"/>
      <c r="VQP37" s="75"/>
      <c r="VQQ37" s="75"/>
      <c r="VQR37" s="75"/>
      <c r="VQS37" s="75"/>
      <c r="VQT37" s="75"/>
      <c r="VQU37" s="75"/>
      <c r="VQV37" s="75"/>
      <c r="VQW37" s="75"/>
      <c r="VQX37" s="75"/>
      <c r="VQY37" s="75"/>
      <c r="VQZ37" s="75"/>
      <c r="VRA37" s="75"/>
      <c r="VRB37" s="75"/>
      <c r="VRC37" s="75"/>
      <c r="VRD37" s="75"/>
      <c r="VRE37" s="75"/>
      <c r="VRF37" s="75"/>
      <c r="VRG37" s="75"/>
      <c r="VRH37" s="75"/>
      <c r="VRI37" s="75"/>
      <c r="VRJ37" s="75"/>
      <c r="VRK37" s="75"/>
      <c r="VRL37" s="75"/>
      <c r="VRM37" s="75"/>
      <c r="VRN37" s="75"/>
      <c r="VRO37" s="75"/>
      <c r="VRP37" s="75"/>
      <c r="VRQ37" s="75"/>
      <c r="VRR37" s="75"/>
      <c r="VRS37" s="75"/>
      <c r="VRT37" s="75"/>
      <c r="VRU37" s="75"/>
      <c r="VRV37" s="75"/>
      <c r="VRW37" s="75"/>
      <c r="VRX37" s="75"/>
      <c r="VRY37" s="75"/>
      <c r="VRZ37" s="75"/>
      <c r="VSA37" s="75"/>
      <c r="VSB37" s="75"/>
      <c r="VSC37" s="75"/>
      <c r="VSD37" s="75"/>
      <c r="VSE37" s="75"/>
      <c r="VSF37" s="75"/>
      <c r="VSG37" s="75"/>
      <c r="VSH37" s="75"/>
      <c r="VSI37" s="75"/>
      <c r="VSJ37" s="75"/>
      <c r="VSK37" s="75"/>
      <c r="VSL37" s="75"/>
      <c r="VSM37" s="75"/>
      <c r="VSN37" s="75"/>
      <c r="VSO37" s="75"/>
      <c r="VSP37" s="75"/>
      <c r="VSQ37" s="75"/>
      <c r="VSR37" s="75"/>
      <c r="VSS37" s="75"/>
      <c r="VST37" s="75"/>
      <c r="VSU37" s="75"/>
      <c r="VSV37" s="75"/>
      <c r="VSW37" s="75"/>
      <c r="VSX37" s="75"/>
      <c r="VSY37" s="75"/>
      <c r="VSZ37" s="75"/>
      <c r="VTA37" s="75"/>
      <c r="VTB37" s="75"/>
      <c r="VTC37" s="75"/>
      <c r="VTD37" s="75"/>
      <c r="VTE37" s="75"/>
      <c r="VTF37" s="75"/>
      <c r="VTG37" s="75"/>
      <c r="VTH37" s="75"/>
      <c r="VTI37" s="75"/>
      <c r="VTJ37" s="75"/>
      <c r="VTK37" s="75"/>
      <c r="VTL37" s="75"/>
      <c r="VTM37" s="75"/>
      <c r="VTN37" s="75"/>
      <c r="VTO37" s="75"/>
      <c r="VTP37" s="75"/>
      <c r="VTQ37" s="75"/>
      <c r="VTR37" s="75"/>
      <c r="VTS37" s="75"/>
      <c r="VTT37" s="75"/>
      <c r="VTU37" s="75"/>
      <c r="VTV37" s="75"/>
      <c r="VTW37" s="75"/>
      <c r="VTX37" s="75"/>
      <c r="VTY37" s="75"/>
      <c r="VTZ37" s="75"/>
      <c r="VUA37" s="75"/>
      <c r="VUB37" s="75"/>
      <c r="VUC37" s="75"/>
      <c r="VUD37" s="75"/>
      <c r="VUE37" s="75"/>
      <c r="VUF37" s="75"/>
      <c r="VUG37" s="75"/>
      <c r="VUH37" s="75"/>
      <c r="VUI37" s="75"/>
      <c r="VUJ37" s="75"/>
      <c r="VUK37" s="75"/>
      <c r="VUL37" s="75"/>
      <c r="VUM37" s="75"/>
      <c r="VUN37" s="75"/>
      <c r="VUO37" s="75"/>
      <c r="VUP37" s="75"/>
      <c r="VUQ37" s="75"/>
      <c r="VUR37" s="75"/>
      <c r="VUS37" s="75"/>
      <c r="VUT37" s="75"/>
      <c r="VUU37" s="75"/>
      <c r="VUV37" s="75"/>
      <c r="VUW37" s="75"/>
      <c r="VUX37" s="75"/>
      <c r="VUY37" s="75"/>
      <c r="VUZ37" s="75"/>
      <c r="VVA37" s="75"/>
      <c r="VVB37" s="75"/>
      <c r="VVC37" s="75"/>
      <c r="VVD37" s="75"/>
      <c r="VVE37" s="75"/>
      <c r="VVF37" s="75"/>
      <c r="VVG37" s="75"/>
      <c r="VVH37" s="75"/>
      <c r="VVI37" s="75"/>
      <c r="VVJ37" s="75"/>
      <c r="VVK37" s="75"/>
      <c r="VVL37" s="75"/>
      <c r="VVM37" s="75"/>
      <c r="VVN37" s="75"/>
      <c r="VVO37" s="75"/>
      <c r="VVP37" s="75"/>
      <c r="VVQ37" s="75"/>
      <c r="VVR37" s="75"/>
      <c r="VVS37" s="75"/>
      <c r="VVT37" s="75"/>
      <c r="VVU37" s="75"/>
      <c r="VVV37" s="75"/>
      <c r="VVW37" s="75"/>
      <c r="VVX37" s="75"/>
      <c r="VVY37" s="75"/>
      <c r="VVZ37" s="75"/>
      <c r="VWA37" s="75"/>
      <c r="VWB37" s="75"/>
      <c r="VWC37" s="75"/>
      <c r="VWD37" s="75"/>
      <c r="VWE37" s="75"/>
      <c r="VWF37" s="75"/>
      <c r="VWG37" s="75"/>
      <c r="VWH37" s="75"/>
      <c r="VWI37" s="75"/>
      <c r="VWJ37" s="75"/>
      <c r="VWK37" s="75"/>
      <c r="VWL37" s="75"/>
      <c r="VWM37" s="75"/>
      <c r="VWN37" s="75"/>
      <c r="VWO37" s="75"/>
      <c r="VWP37" s="75"/>
      <c r="VWQ37" s="75"/>
      <c r="VWR37" s="75"/>
      <c r="VWS37" s="75"/>
      <c r="VWT37" s="75"/>
      <c r="VWU37" s="75"/>
      <c r="VWV37" s="75"/>
      <c r="VWW37" s="75"/>
      <c r="VWX37" s="75"/>
      <c r="VWY37" s="75"/>
      <c r="VWZ37" s="75"/>
      <c r="VXA37" s="75"/>
      <c r="VXB37" s="75"/>
      <c r="VXC37" s="75"/>
      <c r="VXD37" s="75"/>
      <c r="VXE37" s="75"/>
      <c r="VXF37" s="75"/>
      <c r="VXG37" s="75"/>
      <c r="VXH37" s="75"/>
      <c r="VXI37" s="75"/>
      <c r="VXJ37" s="75"/>
      <c r="VXK37" s="75"/>
      <c r="VXL37" s="75"/>
      <c r="VXM37" s="75"/>
      <c r="VXN37" s="75"/>
      <c r="VXO37" s="75"/>
      <c r="VXP37" s="75"/>
      <c r="VXQ37" s="75"/>
      <c r="VXR37" s="75"/>
      <c r="VXS37" s="75"/>
      <c r="VXT37" s="75"/>
      <c r="VXU37" s="75"/>
      <c r="VXV37" s="75"/>
      <c r="VXW37" s="75"/>
      <c r="VXX37" s="75"/>
      <c r="VXY37" s="75"/>
      <c r="VXZ37" s="75"/>
      <c r="VYA37" s="75"/>
      <c r="VYB37" s="75"/>
      <c r="VYC37" s="75"/>
      <c r="VYD37" s="75"/>
      <c r="VYE37" s="75"/>
      <c r="VYF37" s="75"/>
      <c r="VYG37" s="75"/>
      <c r="VYH37" s="75"/>
      <c r="VYI37" s="75"/>
      <c r="VYJ37" s="75"/>
      <c r="VYK37" s="75"/>
      <c r="VYL37" s="75"/>
      <c r="VYM37" s="75"/>
      <c r="VYN37" s="75"/>
      <c r="VYO37" s="75"/>
      <c r="VYP37" s="75"/>
      <c r="VYQ37" s="75"/>
      <c r="VYR37" s="75"/>
      <c r="VYS37" s="75"/>
      <c r="VYT37" s="75"/>
      <c r="VYU37" s="75"/>
      <c r="VYV37" s="75"/>
      <c r="VYW37" s="75"/>
      <c r="VYX37" s="75"/>
      <c r="VYY37" s="75"/>
      <c r="VYZ37" s="75"/>
      <c r="VZA37" s="75"/>
      <c r="VZB37" s="75"/>
      <c r="VZC37" s="75"/>
      <c r="VZD37" s="75"/>
      <c r="VZE37" s="75"/>
      <c r="VZF37" s="75"/>
      <c r="VZG37" s="75"/>
      <c r="VZH37" s="75"/>
      <c r="VZI37" s="75"/>
      <c r="VZJ37" s="75"/>
      <c r="VZK37" s="75"/>
      <c r="VZL37" s="75"/>
      <c r="VZM37" s="75"/>
      <c r="VZN37" s="75"/>
      <c r="VZO37" s="75"/>
      <c r="VZP37" s="75"/>
      <c r="VZQ37" s="75"/>
      <c r="VZR37" s="75"/>
      <c r="VZS37" s="75"/>
      <c r="VZT37" s="75"/>
      <c r="VZU37" s="75"/>
      <c r="VZV37" s="75"/>
      <c r="VZW37" s="75"/>
      <c r="VZX37" s="75"/>
      <c r="VZY37" s="75"/>
      <c r="VZZ37" s="75"/>
      <c r="WAA37" s="75"/>
      <c r="WAB37" s="75"/>
      <c r="WAC37" s="75"/>
      <c r="WAD37" s="75"/>
      <c r="WAE37" s="75"/>
      <c r="WAF37" s="75"/>
      <c r="WAG37" s="75"/>
      <c r="WAH37" s="75"/>
      <c r="WAI37" s="75"/>
      <c r="WAJ37" s="75"/>
      <c r="WAK37" s="75"/>
      <c r="WAL37" s="75"/>
      <c r="WAM37" s="75"/>
      <c r="WAN37" s="75"/>
      <c r="WAO37" s="75"/>
      <c r="WAP37" s="75"/>
      <c r="WAQ37" s="75"/>
      <c r="WAR37" s="75"/>
      <c r="WAS37" s="75"/>
      <c r="WAT37" s="75"/>
      <c r="WAU37" s="75"/>
      <c r="WAV37" s="75"/>
      <c r="WAW37" s="75"/>
      <c r="WAX37" s="75"/>
      <c r="WAY37" s="75"/>
      <c r="WAZ37" s="75"/>
      <c r="WBA37" s="75"/>
      <c r="WBB37" s="75"/>
      <c r="WBC37" s="75"/>
      <c r="WBD37" s="75"/>
      <c r="WBE37" s="75"/>
      <c r="WBF37" s="75"/>
      <c r="WBG37" s="75"/>
      <c r="WBH37" s="75"/>
      <c r="WBI37" s="75"/>
      <c r="WBJ37" s="75"/>
      <c r="WBK37" s="75"/>
      <c r="WBL37" s="75"/>
      <c r="WBM37" s="75"/>
      <c r="WBN37" s="75"/>
      <c r="WBO37" s="75"/>
      <c r="WBP37" s="75"/>
      <c r="WBQ37" s="75"/>
      <c r="WBR37" s="75"/>
      <c r="WBS37" s="75"/>
      <c r="WBT37" s="75"/>
      <c r="WBU37" s="75"/>
      <c r="WBV37" s="75"/>
      <c r="WBW37" s="75"/>
      <c r="WBX37" s="75"/>
      <c r="WBY37" s="75"/>
      <c r="WBZ37" s="75"/>
      <c r="WCA37" s="75"/>
      <c r="WCB37" s="75"/>
      <c r="WCC37" s="75"/>
      <c r="WCD37" s="75"/>
      <c r="WCE37" s="75"/>
      <c r="WCF37" s="75"/>
      <c r="WCG37" s="75"/>
      <c r="WCH37" s="75"/>
      <c r="WCI37" s="75"/>
      <c r="WCJ37" s="75"/>
      <c r="WCK37" s="75"/>
      <c r="WCL37" s="75"/>
      <c r="WCM37" s="75"/>
      <c r="WCN37" s="75"/>
      <c r="WCO37" s="75"/>
      <c r="WCP37" s="75"/>
      <c r="WCQ37" s="75"/>
      <c r="WCR37" s="75"/>
      <c r="WCS37" s="75"/>
      <c r="WCT37" s="75"/>
      <c r="WCU37" s="75"/>
      <c r="WCV37" s="75"/>
      <c r="WCW37" s="75"/>
      <c r="WCX37" s="75"/>
      <c r="WCY37" s="75"/>
      <c r="WCZ37" s="75"/>
      <c r="WDA37" s="75"/>
      <c r="WDB37" s="75"/>
      <c r="WDC37" s="75"/>
      <c r="WDD37" s="75"/>
      <c r="WDE37" s="75"/>
      <c r="WDF37" s="75"/>
      <c r="WDG37" s="75"/>
      <c r="WDH37" s="75"/>
      <c r="WDI37" s="75"/>
      <c r="WDJ37" s="75"/>
      <c r="WDK37" s="75"/>
      <c r="WDL37" s="75"/>
      <c r="WDM37" s="75"/>
      <c r="WDN37" s="75"/>
      <c r="WDO37" s="75"/>
      <c r="WDP37" s="75"/>
      <c r="WDQ37" s="75"/>
      <c r="WDR37" s="75"/>
      <c r="WDS37" s="75"/>
      <c r="WDT37" s="75"/>
      <c r="WDU37" s="75"/>
      <c r="WDV37" s="75"/>
      <c r="WDW37" s="75"/>
      <c r="WDX37" s="75"/>
      <c r="WDY37" s="75"/>
      <c r="WDZ37" s="75"/>
      <c r="WEA37" s="75"/>
      <c r="WEB37" s="75"/>
      <c r="WEC37" s="75"/>
      <c r="WED37" s="75"/>
      <c r="WEE37" s="75"/>
      <c r="WEF37" s="75"/>
      <c r="WEG37" s="75"/>
      <c r="WEH37" s="75"/>
      <c r="WEI37" s="75"/>
      <c r="WEJ37" s="75"/>
      <c r="WEK37" s="75"/>
      <c r="WEL37" s="75"/>
      <c r="WEM37" s="75"/>
      <c r="WEN37" s="75"/>
      <c r="WEO37" s="75"/>
      <c r="WEP37" s="75"/>
      <c r="WEQ37" s="75"/>
      <c r="WER37" s="75"/>
      <c r="WES37" s="75"/>
      <c r="WET37" s="75"/>
      <c r="WEU37" s="75"/>
      <c r="WEV37" s="75"/>
      <c r="WEW37" s="75"/>
      <c r="WEX37" s="75"/>
      <c r="WEY37" s="75"/>
      <c r="WEZ37" s="75"/>
      <c r="WFA37" s="75"/>
      <c r="WFB37" s="75"/>
      <c r="WFC37" s="75"/>
      <c r="WFD37" s="75"/>
      <c r="WFE37" s="75"/>
      <c r="WFF37" s="75"/>
      <c r="WFG37" s="75"/>
      <c r="WFH37" s="75"/>
      <c r="WFI37" s="75"/>
      <c r="WFJ37" s="75"/>
      <c r="WFK37" s="75"/>
      <c r="WFL37" s="75"/>
      <c r="WFM37" s="75"/>
      <c r="WFN37" s="75"/>
      <c r="WFO37" s="75"/>
      <c r="WFP37" s="75"/>
      <c r="WFQ37" s="75"/>
      <c r="WFR37" s="75"/>
      <c r="WFS37" s="75"/>
      <c r="WFT37" s="75"/>
      <c r="WFU37" s="75"/>
      <c r="WFV37" s="75"/>
      <c r="WFW37" s="75"/>
      <c r="WFX37" s="75"/>
      <c r="WFY37" s="75"/>
      <c r="WFZ37" s="75"/>
      <c r="WGA37" s="75"/>
      <c r="WGB37" s="75"/>
      <c r="WGC37" s="75"/>
      <c r="WGD37" s="75"/>
      <c r="WGE37" s="75"/>
      <c r="WGF37" s="75"/>
      <c r="WGG37" s="75"/>
      <c r="WGH37" s="75"/>
      <c r="WGI37" s="75"/>
      <c r="WGJ37" s="75"/>
      <c r="WGK37" s="75"/>
      <c r="WGL37" s="75"/>
      <c r="WGM37" s="75"/>
      <c r="WGN37" s="75"/>
      <c r="WGO37" s="75"/>
      <c r="WGP37" s="75"/>
      <c r="WGQ37" s="75"/>
      <c r="WGR37" s="75"/>
      <c r="WGS37" s="75"/>
      <c r="WGT37" s="75"/>
      <c r="WGU37" s="75"/>
      <c r="WGV37" s="75"/>
      <c r="WGW37" s="75"/>
      <c r="WGX37" s="75"/>
      <c r="WGY37" s="75"/>
      <c r="WGZ37" s="75"/>
      <c r="WHA37" s="75"/>
      <c r="WHB37" s="75"/>
      <c r="WHC37" s="75"/>
      <c r="WHD37" s="75"/>
      <c r="WHE37" s="75"/>
      <c r="WHF37" s="75"/>
      <c r="WHG37" s="75"/>
      <c r="WHH37" s="75"/>
      <c r="WHI37" s="75"/>
      <c r="WHJ37" s="75"/>
      <c r="WHK37" s="75"/>
      <c r="WHL37" s="75"/>
      <c r="WHM37" s="75"/>
      <c r="WHN37" s="75"/>
      <c r="WHO37" s="75"/>
      <c r="WHP37" s="75"/>
      <c r="WHQ37" s="75"/>
      <c r="WHR37" s="75"/>
      <c r="WHS37" s="75"/>
      <c r="WHT37" s="75"/>
      <c r="WHU37" s="75"/>
      <c r="WHV37" s="75"/>
      <c r="WHW37" s="75"/>
      <c r="WHX37" s="75"/>
      <c r="WHY37" s="75"/>
      <c r="WHZ37" s="75"/>
      <c r="WIA37" s="75"/>
      <c r="WIB37" s="75"/>
      <c r="WIC37" s="75"/>
      <c r="WID37" s="75"/>
      <c r="WIE37" s="75"/>
      <c r="WIF37" s="75"/>
      <c r="WIG37" s="75"/>
      <c r="WIH37" s="75"/>
      <c r="WII37" s="75"/>
      <c r="WIJ37" s="75"/>
      <c r="WIK37" s="75"/>
      <c r="WIL37" s="75"/>
      <c r="WIM37" s="75"/>
      <c r="WIN37" s="75"/>
      <c r="WIO37" s="75"/>
      <c r="WIP37" s="75"/>
      <c r="WIQ37" s="75"/>
      <c r="WIR37" s="75"/>
      <c r="WIS37" s="75"/>
      <c r="WIT37" s="75"/>
      <c r="WIU37" s="75"/>
      <c r="WIV37" s="75"/>
      <c r="WIW37" s="75"/>
      <c r="WIX37" s="75"/>
      <c r="WIY37" s="75"/>
      <c r="WIZ37" s="75"/>
      <c r="WJA37" s="75"/>
      <c r="WJB37" s="75"/>
      <c r="WJC37" s="75"/>
      <c r="WJD37" s="75"/>
      <c r="WJE37" s="75"/>
      <c r="WJF37" s="75"/>
      <c r="WJG37" s="75"/>
      <c r="WJH37" s="75"/>
      <c r="WJI37" s="75"/>
      <c r="WJJ37" s="75"/>
      <c r="WJK37" s="75"/>
      <c r="WJL37" s="75"/>
      <c r="WJM37" s="75"/>
      <c r="WJN37" s="75"/>
      <c r="WJO37" s="75"/>
      <c r="WJP37" s="75"/>
      <c r="WJQ37" s="75"/>
      <c r="WJR37" s="75"/>
      <c r="WJS37" s="75"/>
      <c r="WJT37" s="75"/>
      <c r="WJU37" s="75"/>
      <c r="WJV37" s="75"/>
      <c r="WJW37" s="75"/>
      <c r="WJX37" s="75"/>
      <c r="WJY37" s="75"/>
      <c r="WJZ37" s="75"/>
      <c r="WKA37" s="75"/>
      <c r="WKB37" s="75"/>
      <c r="WKC37" s="75"/>
      <c r="WKD37" s="75"/>
      <c r="WKE37" s="75"/>
      <c r="WKF37" s="75"/>
      <c r="WKG37" s="75"/>
      <c r="WKH37" s="75"/>
      <c r="WKI37" s="75"/>
      <c r="WKJ37" s="75"/>
      <c r="WKK37" s="75"/>
      <c r="WKL37" s="75"/>
      <c r="WKM37" s="75"/>
      <c r="WKN37" s="75"/>
      <c r="WKO37" s="75"/>
      <c r="WKP37" s="75"/>
      <c r="WKQ37" s="75"/>
      <c r="WKR37" s="75"/>
      <c r="WKS37" s="75"/>
      <c r="WKT37" s="75"/>
      <c r="WKU37" s="75"/>
      <c r="WKV37" s="75"/>
      <c r="WKW37" s="75"/>
      <c r="WKX37" s="75"/>
      <c r="WKY37" s="75"/>
      <c r="WKZ37" s="75"/>
      <c r="WLA37" s="75"/>
      <c r="WLB37" s="75"/>
      <c r="WLC37" s="75"/>
      <c r="WLD37" s="75"/>
      <c r="WLE37" s="75"/>
      <c r="WLF37" s="75"/>
      <c r="WLG37" s="75"/>
      <c r="WLH37" s="75"/>
      <c r="WLI37" s="75"/>
      <c r="WLJ37" s="75"/>
      <c r="WLK37" s="75"/>
      <c r="WLL37" s="75"/>
      <c r="WLM37" s="75"/>
      <c r="WLN37" s="75"/>
      <c r="WLO37" s="75"/>
      <c r="WLP37" s="75"/>
      <c r="WLQ37" s="75"/>
      <c r="WLR37" s="75"/>
      <c r="WLS37" s="75"/>
      <c r="WLT37" s="75"/>
      <c r="WLU37" s="75"/>
      <c r="WLV37" s="75"/>
      <c r="WLW37" s="75"/>
      <c r="WLX37" s="75"/>
      <c r="WLY37" s="75"/>
      <c r="WLZ37" s="75"/>
      <c r="WMA37" s="75"/>
      <c r="WMB37" s="75"/>
      <c r="WMC37" s="75"/>
      <c r="WMD37" s="75"/>
      <c r="WME37" s="75"/>
      <c r="WMF37" s="75"/>
      <c r="WMG37" s="75"/>
      <c r="WMH37" s="75"/>
      <c r="WMI37" s="75"/>
      <c r="WMJ37" s="75"/>
      <c r="WMK37" s="75"/>
      <c r="WML37" s="75"/>
      <c r="WMM37" s="75"/>
      <c r="WMN37" s="75"/>
      <c r="WMO37" s="75"/>
      <c r="WMP37" s="75"/>
      <c r="WMQ37" s="75"/>
      <c r="WMR37" s="75"/>
      <c r="WMS37" s="75"/>
      <c r="WMT37" s="75"/>
      <c r="WMU37" s="75"/>
      <c r="WMV37" s="75"/>
      <c r="WMW37" s="75"/>
      <c r="WMX37" s="75"/>
      <c r="WMY37" s="75"/>
      <c r="WMZ37" s="75"/>
      <c r="WNA37" s="75"/>
      <c r="WNB37" s="75"/>
      <c r="WNC37" s="75"/>
      <c r="WND37" s="75"/>
      <c r="WNE37" s="75"/>
      <c r="WNF37" s="75"/>
      <c r="WNG37" s="75"/>
      <c r="WNH37" s="75"/>
      <c r="WNI37" s="75"/>
      <c r="WNJ37" s="75"/>
      <c r="WNK37" s="75"/>
      <c r="WNL37" s="75"/>
      <c r="WNM37" s="75"/>
      <c r="WNN37" s="75"/>
      <c r="WNO37" s="75"/>
      <c r="WNP37" s="75"/>
      <c r="WNQ37" s="75"/>
      <c r="WNR37" s="75"/>
      <c r="WNS37" s="75"/>
      <c r="WNT37" s="75"/>
      <c r="WNU37" s="75"/>
      <c r="WNV37" s="75"/>
      <c r="WNW37" s="75"/>
      <c r="WNX37" s="75"/>
      <c r="WNY37" s="75"/>
      <c r="WNZ37" s="75"/>
      <c r="WOA37" s="75"/>
      <c r="WOB37" s="75"/>
      <c r="WOC37" s="75"/>
      <c r="WOD37" s="75"/>
      <c r="WOE37" s="75"/>
      <c r="WOF37" s="75"/>
      <c r="WOG37" s="75"/>
      <c r="WOH37" s="75"/>
      <c r="WOI37" s="75"/>
      <c r="WOJ37" s="75"/>
      <c r="WOK37" s="75"/>
      <c r="WOL37" s="75"/>
      <c r="WOM37" s="75"/>
      <c r="WON37" s="75"/>
      <c r="WOO37" s="75"/>
      <c r="WOP37" s="75"/>
      <c r="WOQ37" s="75"/>
      <c r="WOR37" s="75"/>
      <c r="WOS37" s="75"/>
      <c r="WOT37" s="75"/>
      <c r="WOU37" s="75"/>
      <c r="WOV37" s="75"/>
      <c r="WOW37" s="75"/>
      <c r="WOX37" s="75"/>
      <c r="WOY37" s="75"/>
      <c r="WOZ37" s="75"/>
      <c r="WPA37" s="75"/>
      <c r="WPB37" s="75"/>
      <c r="WPC37" s="75"/>
      <c r="WPD37" s="75"/>
      <c r="WPE37" s="75"/>
      <c r="WPF37" s="75"/>
      <c r="WPG37" s="75"/>
      <c r="WPH37" s="75"/>
      <c r="WPI37" s="75"/>
      <c r="WPJ37" s="75"/>
      <c r="WPK37" s="75"/>
      <c r="WPL37" s="75"/>
      <c r="WPM37" s="75"/>
      <c r="WPN37" s="75"/>
      <c r="WPO37" s="75"/>
      <c r="WPP37" s="75"/>
      <c r="WPQ37" s="75"/>
      <c r="WPR37" s="75"/>
      <c r="WPS37" s="75"/>
      <c r="WPT37" s="75"/>
      <c r="WPU37" s="75"/>
      <c r="WPV37" s="75"/>
      <c r="WPW37" s="75"/>
      <c r="WPX37" s="75"/>
      <c r="WPY37" s="75"/>
      <c r="WPZ37" s="75"/>
      <c r="WQA37" s="75"/>
      <c r="WQB37" s="75"/>
      <c r="WQC37" s="75"/>
      <c r="WQD37" s="75"/>
      <c r="WQE37" s="75"/>
      <c r="WQF37" s="75"/>
      <c r="WQG37" s="75"/>
      <c r="WQH37" s="75"/>
      <c r="WQI37" s="75"/>
      <c r="WQJ37" s="75"/>
      <c r="WQK37" s="75"/>
      <c r="WQL37" s="75"/>
      <c r="WQM37" s="75"/>
      <c r="WQN37" s="75"/>
      <c r="WQO37" s="75"/>
      <c r="WQP37" s="75"/>
      <c r="WQQ37" s="75"/>
      <c r="WQR37" s="75"/>
      <c r="WQS37" s="75"/>
      <c r="WQT37" s="75"/>
      <c r="WQU37" s="75"/>
      <c r="WQV37" s="75"/>
      <c r="WQW37" s="75"/>
      <c r="WQX37" s="75"/>
      <c r="WQY37" s="75"/>
      <c r="WQZ37" s="75"/>
      <c r="WRA37" s="75"/>
      <c r="WRB37" s="75"/>
      <c r="WRC37" s="75"/>
      <c r="WRD37" s="75"/>
      <c r="WRE37" s="75"/>
      <c r="WRF37" s="75"/>
      <c r="WRG37" s="75"/>
      <c r="WRH37" s="75"/>
      <c r="WRI37" s="75"/>
      <c r="WRJ37" s="75"/>
      <c r="WRK37" s="75"/>
      <c r="WRL37" s="75"/>
      <c r="WRM37" s="75"/>
      <c r="WRN37" s="75"/>
      <c r="WRO37" s="75"/>
      <c r="WRP37" s="75"/>
      <c r="WRQ37" s="75"/>
      <c r="WRR37" s="75"/>
      <c r="WRS37" s="75"/>
      <c r="WRT37" s="75"/>
      <c r="WRU37" s="75"/>
      <c r="WRV37" s="75"/>
      <c r="WRW37" s="75"/>
      <c r="WRX37" s="75"/>
      <c r="WRY37" s="75"/>
      <c r="WRZ37" s="75"/>
      <c r="WSA37" s="75"/>
      <c r="WSB37" s="75"/>
      <c r="WSC37" s="75"/>
      <c r="WSD37" s="75"/>
      <c r="WSE37" s="75"/>
      <c r="WSF37" s="75"/>
      <c r="WSG37" s="75"/>
      <c r="WSH37" s="75"/>
      <c r="WSI37" s="75"/>
      <c r="WSJ37" s="75"/>
      <c r="WSK37" s="75"/>
      <c r="WSL37" s="75"/>
      <c r="WSM37" s="75"/>
      <c r="WSN37" s="75"/>
      <c r="WSO37" s="75"/>
      <c r="WSP37" s="75"/>
      <c r="WSQ37" s="75"/>
      <c r="WSR37" s="75"/>
      <c r="WSS37" s="75"/>
      <c r="WST37" s="75"/>
      <c r="WSU37" s="75"/>
      <c r="WSV37" s="75"/>
      <c r="WSW37" s="75"/>
      <c r="WSX37" s="75"/>
      <c r="WSY37" s="75"/>
      <c r="WSZ37" s="75"/>
      <c r="WTA37" s="75"/>
      <c r="WTB37" s="75"/>
      <c r="WTC37" s="75"/>
      <c r="WTD37" s="75"/>
      <c r="WTE37" s="75"/>
      <c r="WTF37" s="75"/>
      <c r="WTG37" s="75"/>
      <c r="WTH37" s="75"/>
      <c r="WTI37" s="75"/>
      <c r="WTJ37" s="75"/>
      <c r="WTK37" s="75"/>
      <c r="WTL37" s="75"/>
      <c r="WTM37" s="75"/>
      <c r="WTN37" s="75"/>
      <c r="WTO37" s="75"/>
      <c r="WTP37" s="75"/>
      <c r="WTQ37" s="75"/>
      <c r="WTR37" s="75"/>
      <c r="WTS37" s="75"/>
      <c r="WTT37" s="75"/>
      <c r="WTU37" s="75"/>
      <c r="WTV37" s="75"/>
      <c r="WTW37" s="75"/>
      <c r="WTX37" s="75"/>
      <c r="WTY37" s="75"/>
      <c r="WTZ37" s="75"/>
      <c r="WUA37" s="75"/>
      <c r="WUB37" s="75"/>
      <c r="WUC37" s="75"/>
      <c r="WUD37" s="75"/>
      <c r="WUE37" s="75"/>
      <c r="WUF37" s="75"/>
      <c r="WUG37" s="75"/>
      <c r="WUH37" s="75"/>
      <c r="WUI37" s="75"/>
      <c r="WUJ37" s="75"/>
      <c r="WUK37" s="75"/>
      <c r="WUL37" s="75"/>
      <c r="WUM37" s="75"/>
      <c r="WUN37" s="75"/>
      <c r="WUO37" s="75"/>
      <c r="WUP37" s="75"/>
      <c r="WUQ37" s="75"/>
      <c r="WUR37" s="75"/>
      <c r="WUS37" s="75"/>
      <c r="WUT37" s="75"/>
      <c r="WUU37" s="75"/>
      <c r="WUV37" s="75"/>
      <c r="WUW37" s="75"/>
      <c r="WUX37" s="75"/>
      <c r="WUY37" s="75"/>
      <c r="WUZ37" s="75"/>
      <c r="WVA37" s="75"/>
      <c r="WVB37" s="75"/>
      <c r="WVC37" s="75"/>
      <c r="WVD37" s="75"/>
      <c r="WVE37" s="75"/>
      <c r="WVF37" s="75"/>
      <c r="WVG37" s="75"/>
      <c r="WVH37" s="75"/>
      <c r="WVI37" s="75"/>
      <c r="WVJ37" s="75"/>
      <c r="WVK37" s="75"/>
      <c r="WVL37" s="75"/>
      <c r="WVM37" s="75"/>
      <c r="WVN37" s="75"/>
      <c r="WVO37" s="75"/>
      <c r="WVP37" s="75"/>
      <c r="WVQ37" s="75"/>
      <c r="WVR37" s="75"/>
      <c r="WVS37" s="75"/>
      <c r="WVT37" s="75"/>
      <c r="WVU37" s="75"/>
      <c r="WVV37" s="75"/>
      <c r="WVW37" s="75"/>
      <c r="WVX37" s="75"/>
      <c r="WVY37" s="75"/>
      <c r="WVZ37" s="75"/>
      <c r="WWA37" s="75"/>
      <c r="WWB37" s="75"/>
      <c r="WWC37" s="75"/>
      <c r="WWD37" s="75"/>
      <c r="WWE37" s="75"/>
      <c r="WWF37" s="75"/>
      <c r="WWG37" s="75"/>
      <c r="WWH37" s="75"/>
      <c r="WWI37" s="75"/>
      <c r="WWJ37" s="75"/>
      <c r="WWK37" s="75"/>
      <c r="WWL37" s="75"/>
      <c r="WWM37" s="75"/>
      <c r="WWN37" s="75"/>
      <c r="WWO37" s="75"/>
      <c r="WWP37" s="75"/>
      <c r="WWQ37" s="75"/>
      <c r="WWR37" s="75"/>
      <c r="WWS37" s="75"/>
      <c r="WWT37" s="75"/>
      <c r="WWU37" s="75"/>
      <c r="WWV37" s="75"/>
      <c r="WWW37" s="75"/>
      <c r="WWX37" s="75"/>
      <c r="WWY37" s="75"/>
      <c r="WWZ37" s="75"/>
      <c r="WXA37" s="75"/>
      <c r="WXB37" s="75"/>
      <c r="WXC37" s="75"/>
      <c r="WXD37" s="75"/>
      <c r="WXE37" s="75"/>
      <c r="WXF37" s="75"/>
      <c r="WXG37" s="75"/>
      <c r="WXH37" s="75"/>
      <c r="WXI37" s="75"/>
      <c r="WXJ37" s="75"/>
      <c r="WXK37" s="75"/>
      <c r="WXL37" s="75"/>
      <c r="WXM37" s="75"/>
      <c r="WXN37" s="75"/>
      <c r="WXO37" s="75"/>
      <c r="WXP37" s="75"/>
      <c r="WXQ37" s="75"/>
      <c r="WXR37" s="75"/>
      <c r="WXS37" s="75"/>
      <c r="WXT37" s="75"/>
      <c r="WXU37" s="75"/>
      <c r="WXV37" s="75"/>
      <c r="WXW37" s="75"/>
      <c r="WXX37" s="75"/>
      <c r="WXY37" s="75"/>
      <c r="WXZ37" s="75"/>
      <c r="WYA37" s="75"/>
      <c r="WYB37" s="75"/>
      <c r="WYC37" s="75"/>
      <c r="WYD37" s="75"/>
      <c r="WYE37" s="75"/>
      <c r="WYF37" s="75"/>
      <c r="WYG37" s="75"/>
      <c r="WYH37" s="75"/>
      <c r="WYI37" s="75"/>
      <c r="WYJ37" s="75"/>
      <c r="WYK37" s="75"/>
      <c r="WYL37" s="75"/>
      <c r="WYM37" s="75"/>
      <c r="WYN37" s="75"/>
      <c r="WYO37" s="75"/>
      <c r="WYP37" s="75"/>
      <c r="WYQ37" s="75"/>
      <c r="WYR37" s="75"/>
      <c r="WYS37" s="75"/>
      <c r="WYT37" s="75"/>
      <c r="WYU37" s="75"/>
      <c r="WYV37" s="75"/>
      <c r="WYW37" s="75"/>
      <c r="WYX37" s="75"/>
      <c r="WYY37" s="75"/>
      <c r="WYZ37" s="75"/>
      <c r="WZA37" s="75"/>
      <c r="WZB37" s="75"/>
      <c r="WZC37" s="75"/>
      <c r="WZD37" s="75"/>
      <c r="WZE37" s="75"/>
      <c r="WZF37" s="75"/>
      <c r="WZG37" s="75"/>
      <c r="WZH37" s="75"/>
      <c r="WZI37" s="75"/>
      <c r="WZJ37" s="75"/>
      <c r="WZK37" s="75"/>
      <c r="WZL37" s="75"/>
      <c r="WZM37" s="75"/>
      <c r="WZN37" s="75"/>
      <c r="WZO37" s="75"/>
      <c r="WZP37" s="75"/>
      <c r="WZQ37" s="75"/>
      <c r="WZR37" s="75"/>
      <c r="WZS37" s="75"/>
      <c r="WZT37" s="75"/>
      <c r="WZU37" s="75"/>
      <c r="WZV37" s="75"/>
      <c r="WZW37" s="75"/>
      <c r="WZX37" s="75"/>
      <c r="WZY37" s="75"/>
      <c r="WZZ37" s="75"/>
      <c r="XAA37" s="75"/>
      <c r="XAB37" s="75"/>
      <c r="XAC37" s="75"/>
      <c r="XAD37" s="75"/>
      <c r="XAE37" s="75"/>
      <c r="XAF37" s="75"/>
      <c r="XAG37" s="75"/>
      <c r="XAH37" s="75"/>
      <c r="XAI37" s="75"/>
      <c r="XAJ37" s="75"/>
      <c r="XAK37" s="75"/>
      <c r="XAL37" s="75"/>
      <c r="XAM37" s="75"/>
      <c r="XAN37" s="75"/>
      <c r="XAO37" s="75"/>
      <c r="XAP37" s="75"/>
      <c r="XAQ37" s="75"/>
      <c r="XAR37" s="75"/>
      <c r="XAS37" s="75"/>
      <c r="XAT37" s="75"/>
      <c r="XAU37" s="75"/>
      <c r="XAV37" s="75"/>
      <c r="XAW37" s="75"/>
      <c r="XAX37" s="75"/>
      <c r="XAY37" s="75"/>
      <c r="XAZ37" s="75"/>
      <c r="XBA37" s="75"/>
      <c r="XBB37" s="75"/>
      <c r="XBC37" s="75"/>
      <c r="XBD37" s="75"/>
      <c r="XBE37" s="75"/>
      <c r="XBF37" s="75"/>
      <c r="XBG37" s="75"/>
      <c r="XBH37" s="75"/>
      <c r="XBI37" s="75"/>
      <c r="XBJ37" s="75"/>
      <c r="XBK37" s="75"/>
      <c r="XBL37" s="75"/>
      <c r="XBM37" s="75"/>
      <c r="XBN37" s="75"/>
      <c r="XBO37" s="75"/>
      <c r="XBP37" s="75"/>
      <c r="XBQ37" s="75"/>
      <c r="XBR37" s="75"/>
      <c r="XBS37" s="75"/>
      <c r="XBT37" s="75"/>
      <c r="XBU37" s="75"/>
      <c r="XBV37" s="75"/>
      <c r="XBW37" s="75"/>
      <c r="XBX37" s="75"/>
      <c r="XBY37" s="75"/>
      <c r="XBZ37" s="75"/>
      <c r="XCA37" s="75"/>
      <c r="XCB37" s="75"/>
      <c r="XCC37" s="75"/>
      <c r="XCD37" s="75"/>
      <c r="XCE37" s="75"/>
      <c r="XCF37" s="75"/>
      <c r="XCG37" s="75"/>
      <c r="XCH37" s="75"/>
      <c r="XCI37" s="75"/>
      <c r="XCJ37" s="75"/>
      <c r="XCK37" s="75"/>
      <c r="XCL37" s="75"/>
      <c r="XCM37" s="75"/>
      <c r="XCN37" s="75"/>
      <c r="XCO37" s="75"/>
      <c r="XCP37" s="75"/>
      <c r="XCQ37" s="75"/>
      <c r="XCR37" s="75"/>
      <c r="XCS37" s="75"/>
      <c r="XCT37" s="75"/>
      <c r="XCU37" s="75"/>
      <c r="XCV37" s="75"/>
      <c r="XCW37" s="75"/>
      <c r="XCX37" s="75"/>
      <c r="XCY37" s="75"/>
      <c r="XCZ37" s="75"/>
      <c r="XDA37" s="75"/>
      <c r="XDB37" s="75"/>
      <c r="XDC37" s="75"/>
      <c r="XDD37" s="75"/>
      <c r="XDE37" s="75"/>
      <c r="XDF37" s="75"/>
      <c r="XDG37" s="75"/>
      <c r="XDH37" s="75"/>
      <c r="XDI37" s="75"/>
      <c r="XDJ37" s="75"/>
      <c r="XDK37" s="75"/>
      <c r="XDL37" s="75"/>
      <c r="XDM37" s="75"/>
      <c r="XDN37" s="75"/>
      <c r="XDO37" s="75"/>
      <c r="XDP37" s="75"/>
      <c r="XDQ37" s="75"/>
      <c r="XDR37" s="75"/>
      <c r="XDS37" s="75"/>
      <c r="XDT37" s="75"/>
      <c r="XDU37" s="75"/>
      <c r="XDV37" s="75"/>
      <c r="XDW37" s="75"/>
      <c r="XDX37" s="75"/>
      <c r="XDY37" s="75"/>
      <c r="XDZ37" s="75"/>
      <c r="XEA37" s="75"/>
      <c r="XEB37" s="75"/>
      <c r="XEC37" s="75"/>
      <c r="XED37" s="75"/>
      <c r="XEE37" s="75"/>
      <c r="XEF37" s="75"/>
      <c r="XEG37" s="75"/>
      <c r="XEH37" s="75"/>
      <c r="XEI37" s="75"/>
      <c r="XEJ37" s="75"/>
      <c r="XEK37" s="75"/>
      <c r="XEL37" s="75"/>
      <c r="XEM37" s="75"/>
      <c r="XEN37" s="75"/>
      <c r="XEO37" s="75"/>
      <c r="XEP37" s="75"/>
      <c r="XEQ37" s="75"/>
      <c r="XER37" s="75"/>
      <c r="XES37" s="75"/>
      <c r="XET37" s="75"/>
      <c r="XEU37" s="75"/>
      <c r="XEV37" s="75"/>
      <c r="XEW37" s="75"/>
      <c r="XEX37" s="75"/>
      <c r="XEY37" s="75"/>
      <c r="XEZ37" s="75"/>
      <c r="XFA37" s="75"/>
      <c r="XFB37" s="75"/>
      <c r="XFC37" s="75"/>
    </row>
  </sheetData>
  <mergeCells count="14">
    <mergeCell ref="A1:G1"/>
    <mergeCell ref="I1:O1"/>
    <mergeCell ref="B3:B7"/>
    <mergeCell ref="B8:B15"/>
    <mergeCell ref="B16:B20"/>
    <mergeCell ref="B21:B26"/>
    <mergeCell ref="B27:B31"/>
    <mergeCell ref="B32:B36"/>
    <mergeCell ref="J3:J7"/>
    <mergeCell ref="J8:J15"/>
    <mergeCell ref="J16:J20"/>
    <mergeCell ref="J21:J26"/>
    <mergeCell ref="J27:J31"/>
    <mergeCell ref="J32:J3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" workbookViewId="0">
      <selection activeCell="B3" sqref="B3:B36"/>
    </sheetView>
  </sheetViews>
  <sheetFormatPr defaultColWidth="8.7265625" defaultRowHeight="14.5" x14ac:dyDescent="0.35"/>
  <cols>
    <col min="1" max="1" width="5.54296875" style="11" customWidth="1"/>
    <col min="2" max="2" width="18.7265625" style="11" customWidth="1"/>
    <col min="3" max="3" width="16.81640625" style="11" customWidth="1"/>
    <col min="4" max="4" width="13.26953125" style="11" customWidth="1"/>
    <col min="5" max="5" width="14.6328125" style="11" customWidth="1"/>
    <col min="6" max="6" width="15.6328125" style="11" customWidth="1"/>
    <col min="7" max="7" width="15.36328125" style="11" customWidth="1"/>
    <col min="8" max="8" width="16.90625" style="11" customWidth="1"/>
    <col min="9" max="9" width="14.36328125" style="11" customWidth="1"/>
    <col min="10" max="16384" width="8.7265625" style="11"/>
  </cols>
  <sheetData>
    <row r="1" spans="1:9" ht="21" customHeight="1" x14ac:dyDescent="0.35">
      <c r="A1" s="200" t="s">
        <v>53</v>
      </c>
      <c r="B1" s="200"/>
      <c r="C1" s="200"/>
      <c r="D1" s="200"/>
      <c r="E1" s="200"/>
      <c r="F1" s="200"/>
      <c r="G1" s="200"/>
      <c r="H1" s="200"/>
      <c r="I1" s="200"/>
    </row>
    <row r="2" spans="1:9" ht="73.5" customHeight="1" x14ac:dyDescent="0.35">
      <c r="A2" s="72" t="s">
        <v>40</v>
      </c>
      <c r="B2" s="6" t="s">
        <v>120</v>
      </c>
      <c r="C2" s="72" t="s">
        <v>1</v>
      </c>
      <c r="D2" s="77" t="s">
        <v>113</v>
      </c>
      <c r="E2" s="72" t="s">
        <v>129</v>
      </c>
      <c r="F2" s="72" t="s">
        <v>64</v>
      </c>
      <c r="G2" s="77" t="s">
        <v>114</v>
      </c>
      <c r="H2" s="72" t="s">
        <v>130</v>
      </c>
      <c r="I2" s="72" t="s">
        <v>64</v>
      </c>
    </row>
    <row r="3" spans="1:9" x14ac:dyDescent="0.35">
      <c r="A3" s="26">
        <v>2</v>
      </c>
      <c r="B3" s="188" t="s">
        <v>7</v>
      </c>
      <c r="C3" s="7" t="s">
        <v>6</v>
      </c>
      <c r="D3" s="26">
        <v>22106</v>
      </c>
      <c r="E3" s="26">
        <v>22121</v>
      </c>
      <c r="F3" s="44">
        <f t="shared" ref="F3:F37" si="0">E3-D3</f>
        <v>15</v>
      </c>
      <c r="G3" s="26">
        <v>3555</v>
      </c>
      <c r="H3" s="26">
        <v>3555</v>
      </c>
      <c r="I3" s="44">
        <f t="shared" ref="I3:I37" si="1">H3-G3</f>
        <v>0</v>
      </c>
    </row>
    <row r="4" spans="1:9" x14ac:dyDescent="0.35">
      <c r="A4" s="10">
        <v>3</v>
      </c>
      <c r="B4" s="189"/>
      <c r="C4" s="5" t="s">
        <v>7</v>
      </c>
      <c r="D4" s="10">
        <v>41794</v>
      </c>
      <c r="E4" s="10">
        <v>41823</v>
      </c>
      <c r="F4" s="44">
        <f t="shared" si="0"/>
        <v>29</v>
      </c>
      <c r="G4" s="10">
        <v>5610</v>
      </c>
      <c r="H4" s="10">
        <v>5610</v>
      </c>
      <c r="I4" s="44">
        <f t="shared" si="1"/>
        <v>0</v>
      </c>
    </row>
    <row r="5" spans="1:9" x14ac:dyDescent="0.35">
      <c r="A5" s="10">
        <v>7</v>
      </c>
      <c r="B5" s="189"/>
      <c r="C5" s="5" t="s">
        <v>11</v>
      </c>
      <c r="D5" s="10">
        <v>15449</v>
      </c>
      <c r="E5" s="10">
        <v>15466</v>
      </c>
      <c r="F5" s="44">
        <f t="shared" si="0"/>
        <v>17</v>
      </c>
      <c r="G5" s="10">
        <v>2716</v>
      </c>
      <c r="H5" s="10">
        <v>2716</v>
      </c>
      <c r="I5" s="44">
        <f t="shared" si="1"/>
        <v>0</v>
      </c>
    </row>
    <row r="6" spans="1:9" x14ac:dyDescent="0.35">
      <c r="A6" s="10">
        <v>33</v>
      </c>
      <c r="B6" s="189"/>
      <c r="C6" s="5" t="s">
        <v>37</v>
      </c>
      <c r="D6" s="10">
        <v>5505</v>
      </c>
      <c r="E6" s="10">
        <v>5509</v>
      </c>
      <c r="F6" s="44">
        <f t="shared" si="0"/>
        <v>4</v>
      </c>
      <c r="G6" s="10">
        <v>1086</v>
      </c>
      <c r="H6" s="10">
        <v>1086</v>
      </c>
      <c r="I6" s="44">
        <f t="shared" si="1"/>
        <v>0</v>
      </c>
    </row>
    <row r="7" spans="1:9" x14ac:dyDescent="0.35">
      <c r="A7" s="26">
        <v>34</v>
      </c>
      <c r="B7" s="190"/>
      <c r="C7" s="7" t="s">
        <v>38</v>
      </c>
      <c r="D7" s="26">
        <v>21657</v>
      </c>
      <c r="E7" s="26">
        <v>21658</v>
      </c>
      <c r="F7" s="44">
        <f t="shared" si="0"/>
        <v>1</v>
      </c>
      <c r="G7" s="26">
        <v>3767</v>
      </c>
      <c r="H7" s="26">
        <v>3767</v>
      </c>
      <c r="I7" s="44">
        <f t="shared" si="1"/>
        <v>0</v>
      </c>
    </row>
    <row r="8" spans="1:9" x14ac:dyDescent="0.35">
      <c r="A8" s="26">
        <v>4</v>
      </c>
      <c r="B8" s="188" t="s">
        <v>8</v>
      </c>
      <c r="C8" s="7" t="s">
        <v>8</v>
      </c>
      <c r="D8" s="26">
        <v>11886</v>
      </c>
      <c r="E8" s="26">
        <v>11889</v>
      </c>
      <c r="F8" s="44">
        <f t="shared" si="0"/>
        <v>3</v>
      </c>
      <c r="G8" s="26">
        <v>2090</v>
      </c>
      <c r="H8" s="26">
        <v>2090</v>
      </c>
      <c r="I8" s="44">
        <f t="shared" si="1"/>
        <v>0</v>
      </c>
    </row>
    <row r="9" spans="1:9" x14ac:dyDescent="0.35">
      <c r="A9" s="10">
        <v>5</v>
      </c>
      <c r="B9" s="189"/>
      <c r="C9" s="5" t="s">
        <v>9</v>
      </c>
      <c r="D9" s="10">
        <v>9224</v>
      </c>
      <c r="E9" s="10">
        <v>9231</v>
      </c>
      <c r="F9" s="44">
        <f t="shared" si="0"/>
        <v>7</v>
      </c>
      <c r="G9" s="10">
        <v>1839</v>
      </c>
      <c r="H9" s="10">
        <v>1839</v>
      </c>
      <c r="I9" s="44">
        <f t="shared" si="1"/>
        <v>0</v>
      </c>
    </row>
    <row r="10" spans="1:9" x14ac:dyDescent="0.35">
      <c r="A10" s="26">
        <v>12</v>
      </c>
      <c r="B10" s="189"/>
      <c r="C10" s="7" t="s">
        <v>16</v>
      </c>
      <c r="D10" s="26">
        <v>6154</v>
      </c>
      <c r="E10" s="26">
        <v>6155</v>
      </c>
      <c r="F10" s="44">
        <f t="shared" si="0"/>
        <v>1</v>
      </c>
      <c r="G10" s="26">
        <v>1120</v>
      </c>
      <c r="H10" s="26">
        <v>1120</v>
      </c>
      <c r="I10" s="44">
        <f t="shared" si="1"/>
        <v>0</v>
      </c>
    </row>
    <row r="11" spans="1:9" x14ac:dyDescent="0.35">
      <c r="A11" s="26">
        <v>14</v>
      </c>
      <c r="B11" s="189"/>
      <c r="C11" s="7" t="s">
        <v>18</v>
      </c>
      <c r="D11" s="26">
        <v>6424</v>
      </c>
      <c r="E11" s="26">
        <v>6429</v>
      </c>
      <c r="F11" s="44">
        <f t="shared" si="0"/>
        <v>5</v>
      </c>
      <c r="G11" s="26">
        <v>1551</v>
      </c>
      <c r="H11" s="26">
        <v>1551</v>
      </c>
      <c r="I11" s="44">
        <f t="shared" si="1"/>
        <v>0</v>
      </c>
    </row>
    <row r="12" spans="1:9" x14ac:dyDescent="0.35">
      <c r="A12" s="26">
        <v>16</v>
      </c>
      <c r="B12" s="189"/>
      <c r="C12" s="7" t="s">
        <v>20</v>
      </c>
      <c r="D12" s="26">
        <v>6521</v>
      </c>
      <c r="E12" s="26">
        <v>6522</v>
      </c>
      <c r="F12" s="44">
        <f t="shared" si="0"/>
        <v>1</v>
      </c>
      <c r="G12" s="26">
        <v>1332</v>
      </c>
      <c r="H12" s="26">
        <v>1332</v>
      </c>
      <c r="I12" s="44">
        <f t="shared" si="1"/>
        <v>0</v>
      </c>
    </row>
    <row r="13" spans="1:9" x14ac:dyDescent="0.35">
      <c r="A13" s="26">
        <v>18</v>
      </c>
      <c r="B13" s="189"/>
      <c r="C13" s="7" t="s">
        <v>22</v>
      </c>
      <c r="D13" s="26">
        <v>19132</v>
      </c>
      <c r="E13" s="26">
        <v>19176</v>
      </c>
      <c r="F13" s="44">
        <f t="shared" si="0"/>
        <v>44</v>
      </c>
      <c r="G13" s="26">
        <v>3820</v>
      </c>
      <c r="H13" s="26">
        <v>3820</v>
      </c>
      <c r="I13" s="44">
        <f t="shared" si="1"/>
        <v>0</v>
      </c>
    </row>
    <row r="14" spans="1:9" x14ac:dyDescent="0.35">
      <c r="A14" s="10">
        <v>21</v>
      </c>
      <c r="B14" s="189"/>
      <c r="C14" s="5" t="s">
        <v>25</v>
      </c>
      <c r="D14" s="10">
        <v>3203</v>
      </c>
      <c r="E14" s="10">
        <v>3211</v>
      </c>
      <c r="F14" s="44">
        <f t="shared" si="0"/>
        <v>8</v>
      </c>
      <c r="G14" s="10">
        <v>783</v>
      </c>
      <c r="H14" s="10">
        <v>783</v>
      </c>
      <c r="I14" s="44">
        <f t="shared" si="1"/>
        <v>0</v>
      </c>
    </row>
    <row r="15" spans="1:9" x14ac:dyDescent="0.35">
      <c r="A15" s="10">
        <v>23</v>
      </c>
      <c r="B15" s="190"/>
      <c r="C15" s="5" t="s">
        <v>27</v>
      </c>
      <c r="D15" s="10">
        <v>4007</v>
      </c>
      <c r="E15" s="10">
        <v>4013</v>
      </c>
      <c r="F15" s="44">
        <f t="shared" si="0"/>
        <v>6</v>
      </c>
      <c r="G15" s="10">
        <v>931</v>
      </c>
      <c r="H15" s="10">
        <v>931</v>
      </c>
      <c r="I15" s="44">
        <f t="shared" si="1"/>
        <v>0</v>
      </c>
    </row>
    <row r="16" spans="1:9" x14ac:dyDescent="0.35">
      <c r="A16" s="26">
        <v>22</v>
      </c>
      <c r="B16" s="188" t="s">
        <v>132</v>
      </c>
      <c r="C16" s="7" t="s">
        <v>26</v>
      </c>
      <c r="D16" s="26">
        <v>22599</v>
      </c>
      <c r="E16" s="26">
        <v>22605</v>
      </c>
      <c r="F16" s="44">
        <f t="shared" si="0"/>
        <v>6</v>
      </c>
      <c r="G16" s="26">
        <v>2061</v>
      </c>
      <c r="H16" s="26">
        <v>2061</v>
      </c>
      <c r="I16" s="44">
        <f t="shared" si="1"/>
        <v>0</v>
      </c>
    </row>
    <row r="17" spans="1:9" x14ac:dyDescent="0.35">
      <c r="A17" s="10">
        <v>25</v>
      </c>
      <c r="B17" s="189"/>
      <c r="C17" s="5" t="s">
        <v>29</v>
      </c>
      <c r="D17" s="10">
        <v>6003</v>
      </c>
      <c r="E17" s="10">
        <v>6007</v>
      </c>
      <c r="F17" s="44">
        <f t="shared" si="0"/>
        <v>4</v>
      </c>
      <c r="G17" s="10">
        <v>396</v>
      </c>
      <c r="H17" s="10">
        <v>396</v>
      </c>
      <c r="I17" s="44">
        <f t="shared" si="1"/>
        <v>0</v>
      </c>
    </row>
    <row r="18" spans="1:9" x14ac:dyDescent="0.35">
      <c r="A18" s="26">
        <v>26</v>
      </c>
      <c r="B18" s="189"/>
      <c r="C18" s="7" t="s">
        <v>30</v>
      </c>
      <c r="D18" s="26">
        <v>3987</v>
      </c>
      <c r="E18" s="26">
        <v>3988</v>
      </c>
      <c r="F18" s="44">
        <f t="shared" si="0"/>
        <v>1</v>
      </c>
      <c r="G18" s="26">
        <v>879</v>
      </c>
      <c r="H18" s="26">
        <v>879</v>
      </c>
      <c r="I18" s="44">
        <f t="shared" si="1"/>
        <v>0</v>
      </c>
    </row>
    <row r="19" spans="1:9" x14ac:dyDescent="0.35">
      <c r="A19" s="10">
        <v>29</v>
      </c>
      <c r="B19" s="189"/>
      <c r="C19" s="5" t="s">
        <v>33</v>
      </c>
      <c r="D19" s="10">
        <v>2579</v>
      </c>
      <c r="E19" s="10">
        <v>2580</v>
      </c>
      <c r="F19" s="44">
        <f t="shared" si="0"/>
        <v>1</v>
      </c>
      <c r="G19" s="10">
        <v>433</v>
      </c>
      <c r="H19" s="10">
        <v>433</v>
      </c>
      <c r="I19" s="44">
        <f t="shared" si="1"/>
        <v>0</v>
      </c>
    </row>
    <row r="20" spans="1:9" x14ac:dyDescent="0.35">
      <c r="A20" s="10">
        <v>31</v>
      </c>
      <c r="B20" s="190"/>
      <c r="C20" s="5" t="s">
        <v>35</v>
      </c>
      <c r="D20" s="10">
        <v>5816</v>
      </c>
      <c r="E20" s="10">
        <v>5817</v>
      </c>
      <c r="F20" s="44">
        <f t="shared" si="0"/>
        <v>1</v>
      </c>
      <c r="G20" s="10">
        <v>249</v>
      </c>
      <c r="H20" s="10">
        <v>249</v>
      </c>
      <c r="I20" s="44">
        <f t="shared" si="1"/>
        <v>0</v>
      </c>
    </row>
    <row r="21" spans="1:9" x14ac:dyDescent="0.35">
      <c r="A21" s="26">
        <v>6</v>
      </c>
      <c r="B21" s="188" t="s">
        <v>21</v>
      </c>
      <c r="C21" s="7" t="s">
        <v>10</v>
      </c>
      <c r="D21" s="26">
        <v>23388</v>
      </c>
      <c r="E21" s="26">
        <v>23424</v>
      </c>
      <c r="F21" s="44">
        <f t="shared" si="0"/>
        <v>36</v>
      </c>
      <c r="G21" s="26">
        <v>3121</v>
      </c>
      <c r="H21" s="26">
        <v>3121</v>
      </c>
      <c r="I21" s="44">
        <f t="shared" si="1"/>
        <v>0</v>
      </c>
    </row>
    <row r="22" spans="1:9" x14ac:dyDescent="0.35">
      <c r="A22" s="26">
        <v>8</v>
      </c>
      <c r="B22" s="189"/>
      <c r="C22" s="7" t="s">
        <v>12</v>
      </c>
      <c r="D22" s="26">
        <v>17151</v>
      </c>
      <c r="E22" s="26">
        <v>17155</v>
      </c>
      <c r="F22" s="44">
        <f t="shared" si="0"/>
        <v>4</v>
      </c>
      <c r="G22" s="26">
        <v>1869</v>
      </c>
      <c r="H22" s="26">
        <v>1869</v>
      </c>
      <c r="I22" s="44">
        <f t="shared" si="1"/>
        <v>0</v>
      </c>
    </row>
    <row r="23" spans="1:9" x14ac:dyDescent="0.35">
      <c r="A23" s="26">
        <v>10</v>
      </c>
      <c r="B23" s="189"/>
      <c r="C23" s="7" t="s">
        <v>14</v>
      </c>
      <c r="D23" s="26">
        <v>12482</v>
      </c>
      <c r="E23" s="26">
        <v>12489</v>
      </c>
      <c r="F23" s="44">
        <f t="shared" si="0"/>
        <v>7</v>
      </c>
      <c r="G23" s="26">
        <v>962</v>
      </c>
      <c r="H23" s="26">
        <v>962</v>
      </c>
      <c r="I23" s="44">
        <f t="shared" si="1"/>
        <v>0</v>
      </c>
    </row>
    <row r="24" spans="1:9" x14ac:dyDescent="0.35">
      <c r="A24" s="10">
        <v>11</v>
      </c>
      <c r="B24" s="189"/>
      <c r="C24" s="5" t="s">
        <v>15</v>
      </c>
      <c r="D24" s="10">
        <v>30105</v>
      </c>
      <c r="E24" s="10">
        <v>30169</v>
      </c>
      <c r="F24" s="44">
        <f t="shared" si="0"/>
        <v>64</v>
      </c>
      <c r="G24" s="10">
        <v>4055</v>
      </c>
      <c r="H24" s="10">
        <v>4055</v>
      </c>
      <c r="I24" s="44">
        <f t="shared" si="1"/>
        <v>0</v>
      </c>
    </row>
    <row r="25" spans="1:9" x14ac:dyDescent="0.35">
      <c r="A25" s="10">
        <v>17</v>
      </c>
      <c r="B25" s="189"/>
      <c r="C25" s="5" t="s">
        <v>21</v>
      </c>
      <c r="D25" s="10">
        <v>15934</v>
      </c>
      <c r="E25" s="10">
        <v>15965</v>
      </c>
      <c r="F25" s="44">
        <f t="shared" si="0"/>
        <v>31</v>
      </c>
      <c r="G25" s="10">
        <v>1968</v>
      </c>
      <c r="H25" s="10">
        <v>1968</v>
      </c>
      <c r="I25" s="44">
        <f t="shared" si="1"/>
        <v>0</v>
      </c>
    </row>
    <row r="26" spans="1:9" x14ac:dyDescent="0.35">
      <c r="A26" s="26">
        <v>32</v>
      </c>
      <c r="B26" s="190"/>
      <c r="C26" s="7" t="s">
        <v>36</v>
      </c>
      <c r="D26" s="26">
        <v>8299</v>
      </c>
      <c r="E26" s="26">
        <v>8302</v>
      </c>
      <c r="F26" s="44">
        <f t="shared" si="0"/>
        <v>3</v>
      </c>
      <c r="G26" s="26">
        <v>1732</v>
      </c>
      <c r="H26" s="26">
        <v>1732</v>
      </c>
      <c r="I26" s="44">
        <f t="shared" si="1"/>
        <v>0</v>
      </c>
    </row>
    <row r="27" spans="1:9" x14ac:dyDescent="0.35">
      <c r="A27" s="10">
        <v>1</v>
      </c>
      <c r="B27" s="188" t="s">
        <v>24</v>
      </c>
      <c r="C27" s="5" t="s">
        <v>5</v>
      </c>
      <c r="D27" s="10">
        <v>23972</v>
      </c>
      <c r="E27" s="10">
        <v>24003</v>
      </c>
      <c r="F27" s="44">
        <f t="shared" si="0"/>
        <v>31</v>
      </c>
      <c r="G27" s="10">
        <v>5809</v>
      </c>
      <c r="H27" s="10">
        <v>5809</v>
      </c>
      <c r="I27" s="44">
        <f t="shared" si="1"/>
        <v>0</v>
      </c>
    </row>
    <row r="28" spans="1:9" x14ac:dyDescent="0.35">
      <c r="A28" s="10">
        <v>9</v>
      </c>
      <c r="B28" s="189"/>
      <c r="C28" s="5" t="s">
        <v>13</v>
      </c>
      <c r="D28" s="10">
        <v>32876</v>
      </c>
      <c r="E28" s="10">
        <v>32885</v>
      </c>
      <c r="F28" s="44">
        <f t="shared" si="0"/>
        <v>9</v>
      </c>
      <c r="G28" s="10">
        <v>4087</v>
      </c>
      <c r="H28" s="10">
        <v>4087</v>
      </c>
      <c r="I28" s="44">
        <f t="shared" si="1"/>
        <v>0</v>
      </c>
    </row>
    <row r="29" spans="1:9" x14ac:dyDescent="0.35">
      <c r="A29" s="10">
        <v>13</v>
      </c>
      <c r="B29" s="189"/>
      <c r="C29" s="5" t="s">
        <v>17</v>
      </c>
      <c r="D29" s="10">
        <v>30415</v>
      </c>
      <c r="E29" s="10">
        <v>30429</v>
      </c>
      <c r="F29" s="44">
        <f t="shared" si="0"/>
        <v>14</v>
      </c>
      <c r="G29" s="10">
        <v>4698</v>
      </c>
      <c r="H29" s="10">
        <v>4698</v>
      </c>
      <c r="I29" s="44">
        <f t="shared" si="1"/>
        <v>0</v>
      </c>
    </row>
    <row r="30" spans="1:9" x14ac:dyDescent="0.35">
      <c r="A30" s="10">
        <v>19</v>
      </c>
      <c r="B30" s="189"/>
      <c r="C30" s="5" t="s">
        <v>23</v>
      </c>
      <c r="D30" s="10">
        <v>76694</v>
      </c>
      <c r="E30" s="10">
        <v>76712</v>
      </c>
      <c r="F30" s="44">
        <f t="shared" si="0"/>
        <v>18</v>
      </c>
      <c r="G30" s="10">
        <v>2956</v>
      </c>
      <c r="H30" s="10">
        <v>2956</v>
      </c>
      <c r="I30" s="44">
        <f t="shared" si="1"/>
        <v>0</v>
      </c>
    </row>
    <row r="31" spans="1:9" x14ac:dyDescent="0.35">
      <c r="A31" s="26">
        <v>20</v>
      </c>
      <c r="B31" s="190"/>
      <c r="C31" s="7" t="s">
        <v>24</v>
      </c>
      <c r="D31" s="26">
        <v>52225</v>
      </c>
      <c r="E31" s="26">
        <v>52252</v>
      </c>
      <c r="F31" s="44">
        <f t="shared" si="0"/>
        <v>27</v>
      </c>
      <c r="G31" s="26">
        <v>6956</v>
      </c>
      <c r="H31" s="26">
        <v>6956</v>
      </c>
      <c r="I31" s="44">
        <f t="shared" si="1"/>
        <v>0</v>
      </c>
    </row>
    <row r="32" spans="1:9" x14ac:dyDescent="0.35">
      <c r="A32" s="10">
        <v>15</v>
      </c>
      <c r="B32" s="188" t="s">
        <v>28</v>
      </c>
      <c r="C32" s="5" t="s">
        <v>19</v>
      </c>
      <c r="D32" s="10">
        <v>8118</v>
      </c>
      <c r="E32" s="10">
        <v>8133</v>
      </c>
      <c r="F32" s="44">
        <f t="shared" si="0"/>
        <v>15</v>
      </c>
      <c r="G32" s="10">
        <v>2084</v>
      </c>
      <c r="H32" s="10">
        <v>2084</v>
      </c>
      <c r="I32" s="44">
        <f t="shared" si="1"/>
        <v>0</v>
      </c>
    </row>
    <row r="33" spans="1:9" x14ac:dyDescent="0.35">
      <c r="A33" s="26">
        <v>24</v>
      </c>
      <c r="B33" s="189"/>
      <c r="C33" s="7" t="s">
        <v>28</v>
      </c>
      <c r="D33" s="26">
        <v>9592</v>
      </c>
      <c r="E33" s="26">
        <v>9606</v>
      </c>
      <c r="F33" s="44">
        <f t="shared" si="0"/>
        <v>14</v>
      </c>
      <c r="G33" s="26">
        <v>1522</v>
      </c>
      <c r="H33" s="26">
        <v>1522</v>
      </c>
      <c r="I33" s="44">
        <f t="shared" si="1"/>
        <v>0</v>
      </c>
    </row>
    <row r="34" spans="1:9" x14ac:dyDescent="0.35">
      <c r="A34" s="10">
        <v>27</v>
      </c>
      <c r="B34" s="189"/>
      <c r="C34" s="5" t="s">
        <v>31</v>
      </c>
      <c r="D34" s="10">
        <v>9015</v>
      </c>
      <c r="E34" s="10">
        <v>9021</v>
      </c>
      <c r="F34" s="44">
        <f t="shared" si="0"/>
        <v>6</v>
      </c>
      <c r="G34" s="10">
        <v>1929</v>
      </c>
      <c r="H34" s="10">
        <v>1929</v>
      </c>
      <c r="I34" s="44">
        <f t="shared" si="1"/>
        <v>0</v>
      </c>
    </row>
    <row r="35" spans="1:9" x14ac:dyDescent="0.35">
      <c r="A35" s="26">
        <v>28</v>
      </c>
      <c r="B35" s="189"/>
      <c r="C35" s="7" t="s">
        <v>32</v>
      </c>
      <c r="D35" s="26">
        <v>6729</v>
      </c>
      <c r="E35" s="26">
        <v>6729</v>
      </c>
      <c r="F35" s="44">
        <f t="shared" si="0"/>
        <v>0</v>
      </c>
      <c r="G35" s="26">
        <v>1938</v>
      </c>
      <c r="H35" s="26">
        <v>1938</v>
      </c>
      <c r="I35" s="44">
        <f t="shared" si="1"/>
        <v>0</v>
      </c>
    </row>
    <row r="36" spans="1:9" x14ac:dyDescent="0.35">
      <c r="A36" s="26">
        <v>30</v>
      </c>
      <c r="B36" s="190"/>
      <c r="C36" s="7" t="s">
        <v>34</v>
      </c>
      <c r="D36" s="26">
        <v>19804</v>
      </c>
      <c r="E36" s="26">
        <v>19806</v>
      </c>
      <c r="F36" s="44">
        <f t="shared" si="0"/>
        <v>2</v>
      </c>
      <c r="G36" s="26">
        <v>4935</v>
      </c>
      <c r="H36" s="26">
        <v>4935</v>
      </c>
      <c r="I36" s="44">
        <f t="shared" si="1"/>
        <v>0</v>
      </c>
    </row>
    <row r="37" spans="1:9" s="52" customFormat="1" ht="15.5" x14ac:dyDescent="0.35">
      <c r="A37" s="9"/>
      <c r="B37" s="9"/>
      <c r="C37" s="9" t="s">
        <v>39</v>
      </c>
      <c r="D37" s="8">
        <v>590845</v>
      </c>
      <c r="E37" s="8">
        <v>591280</v>
      </c>
      <c r="F37" s="9">
        <f t="shared" si="0"/>
        <v>435</v>
      </c>
      <c r="G37" s="8">
        <v>84839</v>
      </c>
      <c r="H37" s="8">
        <v>84839</v>
      </c>
      <c r="I37" s="9">
        <f t="shared" si="1"/>
        <v>0</v>
      </c>
    </row>
  </sheetData>
  <mergeCells count="7">
    <mergeCell ref="B27:B31"/>
    <mergeCell ref="B32:B36"/>
    <mergeCell ref="A1:I1"/>
    <mergeCell ref="B3:B7"/>
    <mergeCell ref="B8:B15"/>
    <mergeCell ref="B16:B20"/>
    <mergeCell ref="B21:B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" workbookViewId="0">
      <selection activeCell="B3" sqref="B3:B36"/>
    </sheetView>
  </sheetViews>
  <sheetFormatPr defaultRowHeight="14.5" x14ac:dyDescent="0.35"/>
  <cols>
    <col min="1" max="1" width="13.81640625" customWidth="1"/>
    <col min="2" max="2" width="20.453125" style="30" customWidth="1"/>
    <col min="3" max="3" width="17.90625" customWidth="1"/>
    <col min="4" max="4" width="16.81640625" customWidth="1"/>
    <col min="5" max="5" width="15.7265625" customWidth="1"/>
    <col min="6" max="6" width="15.36328125" customWidth="1"/>
  </cols>
  <sheetData>
    <row r="1" spans="1:6" ht="36.75" customHeight="1" x14ac:dyDescent="0.35">
      <c r="A1" s="200" t="s">
        <v>116</v>
      </c>
      <c r="B1" s="200"/>
      <c r="C1" s="200"/>
      <c r="D1" s="200"/>
      <c r="E1" s="200"/>
      <c r="F1" s="200"/>
    </row>
    <row r="2" spans="1:6" ht="42.75" customHeight="1" x14ac:dyDescent="0.35">
      <c r="A2" s="72" t="s">
        <v>75</v>
      </c>
      <c r="B2" s="6" t="s">
        <v>120</v>
      </c>
      <c r="C2" s="72" t="s">
        <v>72</v>
      </c>
      <c r="D2" s="77" t="s">
        <v>115</v>
      </c>
      <c r="E2" s="72" t="s">
        <v>131</v>
      </c>
      <c r="F2" s="72" t="s">
        <v>76</v>
      </c>
    </row>
    <row r="3" spans="1:6" ht="15.5" x14ac:dyDescent="0.35">
      <c r="A3" s="14">
        <v>2</v>
      </c>
      <c r="B3" s="188" t="s">
        <v>7</v>
      </c>
      <c r="C3" s="34" t="s">
        <v>6</v>
      </c>
      <c r="D3" s="26">
        <v>28259</v>
      </c>
      <c r="E3" s="26">
        <v>28273</v>
      </c>
      <c r="F3" s="44">
        <f t="shared" ref="F3:F37" si="0">E3-D3</f>
        <v>14</v>
      </c>
    </row>
    <row r="4" spans="1:6" ht="15.5" x14ac:dyDescent="0.35">
      <c r="A4" s="14">
        <v>3</v>
      </c>
      <c r="B4" s="189"/>
      <c r="C4" s="34" t="s">
        <v>7</v>
      </c>
      <c r="D4" s="26">
        <v>52606</v>
      </c>
      <c r="E4" s="26">
        <v>52623</v>
      </c>
      <c r="F4" s="44">
        <f t="shared" si="0"/>
        <v>17</v>
      </c>
    </row>
    <row r="5" spans="1:6" ht="15.5" x14ac:dyDescent="0.35">
      <c r="A5" s="14">
        <v>7</v>
      </c>
      <c r="B5" s="189"/>
      <c r="C5" s="34" t="s">
        <v>11</v>
      </c>
      <c r="D5" s="26">
        <v>27271</v>
      </c>
      <c r="E5" s="26">
        <v>27273</v>
      </c>
      <c r="F5" s="44">
        <f t="shared" si="0"/>
        <v>2</v>
      </c>
    </row>
    <row r="6" spans="1:6" ht="15.5" x14ac:dyDescent="0.35">
      <c r="A6" s="14">
        <v>33</v>
      </c>
      <c r="B6" s="189"/>
      <c r="C6" s="34" t="s">
        <v>37</v>
      </c>
      <c r="D6" s="26">
        <v>13769</v>
      </c>
      <c r="E6" s="26">
        <v>13769</v>
      </c>
      <c r="F6" s="44">
        <f t="shared" si="0"/>
        <v>0</v>
      </c>
    </row>
    <row r="7" spans="1:6" ht="15.5" x14ac:dyDescent="0.35">
      <c r="A7" s="14">
        <v>34</v>
      </c>
      <c r="B7" s="190"/>
      <c r="C7" s="34" t="s">
        <v>38</v>
      </c>
      <c r="D7" s="26">
        <v>36311</v>
      </c>
      <c r="E7" s="26">
        <v>36318</v>
      </c>
      <c r="F7" s="44">
        <f t="shared" si="0"/>
        <v>7</v>
      </c>
    </row>
    <row r="8" spans="1:6" ht="15.5" x14ac:dyDescent="0.35">
      <c r="A8" s="14">
        <v>4</v>
      </c>
      <c r="B8" s="188" t="s">
        <v>8</v>
      </c>
      <c r="C8" s="34" t="s">
        <v>8</v>
      </c>
      <c r="D8" s="26">
        <v>20039</v>
      </c>
      <c r="E8" s="26">
        <v>20039</v>
      </c>
      <c r="F8" s="44">
        <f t="shared" si="0"/>
        <v>0</v>
      </c>
    </row>
    <row r="9" spans="1:6" ht="15.5" x14ac:dyDescent="0.35">
      <c r="A9" s="14">
        <v>5</v>
      </c>
      <c r="B9" s="189"/>
      <c r="C9" s="34" t="s">
        <v>9</v>
      </c>
      <c r="D9" s="26">
        <v>13040</v>
      </c>
      <c r="E9" s="26">
        <v>13040</v>
      </c>
      <c r="F9" s="44">
        <f t="shared" si="0"/>
        <v>0</v>
      </c>
    </row>
    <row r="10" spans="1:6" ht="15.5" x14ac:dyDescent="0.35">
      <c r="A10" s="14">
        <v>12</v>
      </c>
      <c r="B10" s="189"/>
      <c r="C10" s="34" t="s">
        <v>16</v>
      </c>
      <c r="D10" s="26">
        <v>6924</v>
      </c>
      <c r="E10" s="26">
        <v>6929</v>
      </c>
      <c r="F10" s="44">
        <f t="shared" si="0"/>
        <v>5</v>
      </c>
    </row>
    <row r="11" spans="1:6" ht="15.5" x14ac:dyDescent="0.35">
      <c r="A11" s="14">
        <v>14</v>
      </c>
      <c r="B11" s="189"/>
      <c r="C11" s="34" t="s">
        <v>18</v>
      </c>
      <c r="D11" s="26">
        <v>4287</v>
      </c>
      <c r="E11" s="26">
        <v>4287</v>
      </c>
      <c r="F11" s="44">
        <f t="shared" si="0"/>
        <v>0</v>
      </c>
    </row>
    <row r="12" spans="1:6" ht="15.5" x14ac:dyDescent="0.35">
      <c r="A12" s="14">
        <v>16</v>
      </c>
      <c r="B12" s="189"/>
      <c r="C12" s="34" t="s">
        <v>20</v>
      </c>
      <c r="D12" s="26">
        <v>16859</v>
      </c>
      <c r="E12" s="26">
        <v>16859</v>
      </c>
      <c r="F12" s="44">
        <f t="shared" si="0"/>
        <v>0</v>
      </c>
    </row>
    <row r="13" spans="1:6" ht="15.5" x14ac:dyDescent="0.35">
      <c r="A13" s="14">
        <v>18</v>
      </c>
      <c r="B13" s="189"/>
      <c r="C13" s="34" t="s">
        <v>22</v>
      </c>
      <c r="D13" s="26">
        <v>21473</v>
      </c>
      <c r="E13" s="26">
        <v>21475</v>
      </c>
      <c r="F13" s="44">
        <f t="shared" si="0"/>
        <v>2</v>
      </c>
    </row>
    <row r="14" spans="1:6" ht="15.5" x14ac:dyDescent="0.35">
      <c r="A14" s="14">
        <v>21</v>
      </c>
      <c r="B14" s="189"/>
      <c r="C14" s="34" t="s">
        <v>25</v>
      </c>
      <c r="D14" s="26">
        <v>8605</v>
      </c>
      <c r="E14" s="26">
        <v>8607</v>
      </c>
      <c r="F14" s="44">
        <f t="shared" si="0"/>
        <v>2</v>
      </c>
    </row>
    <row r="15" spans="1:6" ht="15.5" x14ac:dyDescent="0.35">
      <c r="A15" s="14">
        <v>23</v>
      </c>
      <c r="B15" s="190"/>
      <c r="C15" s="34" t="s">
        <v>27</v>
      </c>
      <c r="D15" s="26">
        <v>8867</v>
      </c>
      <c r="E15" s="26">
        <v>8871</v>
      </c>
      <c r="F15" s="44">
        <f t="shared" si="0"/>
        <v>4</v>
      </c>
    </row>
    <row r="16" spans="1:6" ht="15.5" x14ac:dyDescent="0.35">
      <c r="A16" s="14">
        <v>22</v>
      </c>
      <c r="B16" s="188" t="s">
        <v>132</v>
      </c>
      <c r="C16" s="34" t="s">
        <v>26</v>
      </c>
      <c r="D16" s="26">
        <v>22283</v>
      </c>
      <c r="E16" s="26">
        <v>22290</v>
      </c>
      <c r="F16" s="44">
        <f t="shared" si="0"/>
        <v>7</v>
      </c>
    </row>
    <row r="17" spans="1:6" ht="15.5" x14ac:dyDescent="0.35">
      <c r="A17" s="14">
        <v>25</v>
      </c>
      <c r="B17" s="189"/>
      <c r="C17" s="34" t="s">
        <v>29</v>
      </c>
      <c r="D17" s="26">
        <v>1720</v>
      </c>
      <c r="E17" s="26">
        <v>1721</v>
      </c>
      <c r="F17" s="44">
        <f t="shared" si="0"/>
        <v>1</v>
      </c>
    </row>
    <row r="18" spans="1:6" ht="15.5" x14ac:dyDescent="0.35">
      <c r="A18" s="14">
        <v>26</v>
      </c>
      <c r="B18" s="189"/>
      <c r="C18" s="34" t="s">
        <v>30</v>
      </c>
      <c r="D18" s="26">
        <v>6811</v>
      </c>
      <c r="E18" s="26">
        <v>6822</v>
      </c>
      <c r="F18" s="44">
        <f t="shared" si="0"/>
        <v>11</v>
      </c>
    </row>
    <row r="19" spans="1:6" ht="15.5" x14ac:dyDescent="0.35">
      <c r="A19" s="14">
        <v>29</v>
      </c>
      <c r="B19" s="189"/>
      <c r="C19" s="34" t="s">
        <v>33</v>
      </c>
      <c r="D19" s="26">
        <v>1344</v>
      </c>
      <c r="E19" s="26">
        <v>1349</v>
      </c>
      <c r="F19" s="44">
        <f t="shared" si="0"/>
        <v>5</v>
      </c>
    </row>
    <row r="20" spans="1:6" ht="15.5" x14ac:dyDescent="0.35">
      <c r="A20" s="14">
        <v>31</v>
      </c>
      <c r="B20" s="190"/>
      <c r="C20" s="34" t="s">
        <v>35</v>
      </c>
      <c r="D20" s="26">
        <v>7474</v>
      </c>
      <c r="E20" s="26">
        <v>7475</v>
      </c>
      <c r="F20" s="44">
        <f t="shared" si="0"/>
        <v>1</v>
      </c>
    </row>
    <row r="21" spans="1:6" ht="15.5" x14ac:dyDescent="0.35">
      <c r="A21" s="14">
        <v>6</v>
      </c>
      <c r="B21" s="188" t="s">
        <v>21</v>
      </c>
      <c r="C21" s="34" t="s">
        <v>10</v>
      </c>
      <c r="D21" s="26">
        <v>36398</v>
      </c>
      <c r="E21" s="26">
        <v>36437</v>
      </c>
      <c r="F21" s="44">
        <f t="shared" si="0"/>
        <v>39</v>
      </c>
    </row>
    <row r="22" spans="1:6" ht="15.5" x14ac:dyDescent="0.35">
      <c r="A22" s="14">
        <v>8</v>
      </c>
      <c r="B22" s="189"/>
      <c r="C22" s="34" t="s">
        <v>12</v>
      </c>
      <c r="D22" s="26">
        <v>31082</v>
      </c>
      <c r="E22" s="26">
        <v>31094</v>
      </c>
      <c r="F22" s="44">
        <f t="shared" si="0"/>
        <v>12</v>
      </c>
    </row>
    <row r="23" spans="1:6" ht="15.5" x14ac:dyDescent="0.35">
      <c r="A23" s="14">
        <v>10</v>
      </c>
      <c r="B23" s="189"/>
      <c r="C23" s="34" t="s">
        <v>14</v>
      </c>
      <c r="D23" s="26">
        <v>20914</v>
      </c>
      <c r="E23" s="26">
        <v>20923</v>
      </c>
      <c r="F23" s="44">
        <f t="shared" si="0"/>
        <v>9</v>
      </c>
    </row>
    <row r="24" spans="1:6" ht="15.5" x14ac:dyDescent="0.35">
      <c r="A24" s="14">
        <v>11</v>
      </c>
      <c r="B24" s="189"/>
      <c r="C24" s="34" t="s">
        <v>15</v>
      </c>
      <c r="D24" s="26">
        <v>39841</v>
      </c>
      <c r="E24" s="26">
        <v>39902</v>
      </c>
      <c r="F24" s="44">
        <f t="shared" si="0"/>
        <v>61</v>
      </c>
    </row>
    <row r="25" spans="1:6" ht="15.5" x14ac:dyDescent="0.35">
      <c r="A25" s="14">
        <v>17</v>
      </c>
      <c r="B25" s="189"/>
      <c r="C25" s="34" t="s">
        <v>21</v>
      </c>
      <c r="D25" s="26">
        <v>20591</v>
      </c>
      <c r="E25" s="26">
        <v>20613</v>
      </c>
      <c r="F25" s="44">
        <f t="shared" si="0"/>
        <v>22</v>
      </c>
    </row>
    <row r="26" spans="1:6" ht="15.5" x14ac:dyDescent="0.35">
      <c r="A26" s="14">
        <v>32</v>
      </c>
      <c r="B26" s="190"/>
      <c r="C26" s="34" t="s">
        <v>36</v>
      </c>
      <c r="D26" s="26">
        <v>14668</v>
      </c>
      <c r="E26" s="26">
        <v>14683</v>
      </c>
      <c r="F26" s="44">
        <f t="shared" si="0"/>
        <v>15</v>
      </c>
    </row>
    <row r="27" spans="1:6" ht="15.5" x14ac:dyDescent="0.35">
      <c r="A27" s="14">
        <v>1</v>
      </c>
      <c r="B27" s="188" t="s">
        <v>24</v>
      </c>
      <c r="C27" s="34" t="s">
        <v>5</v>
      </c>
      <c r="D27" s="26">
        <v>33840</v>
      </c>
      <c r="E27" s="26">
        <v>33850</v>
      </c>
      <c r="F27" s="44">
        <f t="shared" si="0"/>
        <v>10</v>
      </c>
    </row>
    <row r="28" spans="1:6" ht="15.5" x14ac:dyDescent="0.35">
      <c r="A28" s="14">
        <v>9</v>
      </c>
      <c r="B28" s="189"/>
      <c r="C28" s="34" t="s">
        <v>13</v>
      </c>
      <c r="D28" s="26">
        <v>40340</v>
      </c>
      <c r="E28" s="26">
        <v>40344</v>
      </c>
      <c r="F28" s="44">
        <f t="shared" si="0"/>
        <v>4</v>
      </c>
    </row>
    <row r="29" spans="1:6" ht="15.5" x14ac:dyDescent="0.35">
      <c r="A29" s="14">
        <v>13</v>
      </c>
      <c r="B29" s="189"/>
      <c r="C29" s="34" t="s">
        <v>17</v>
      </c>
      <c r="D29" s="26">
        <v>38148</v>
      </c>
      <c r="E29" s="26">
        <v>38178</v>
      </c>
      <c r="F29" s="44">
        <f t="shared" si="0"/>
        <v>30</v>
      </c>
    </row>
    <row r="30" spans="1:6" ht="15.5" x14ac:dyDescent="0.35">
      <c r="A30" s="14">
        <v>19</v>
      </c>
      <c r="B30" s="189"/>
      <c r="C30" s="34" t="s">
        <v>23</v>
      </c>
      <c r="D30" s="26">
        <v>85040</v>
      </c>
      <c r="E30" s="26">
        <v>85072</v>
      </c>
      <c r="F30" s="44">
        <f t="shared" si="0"/>
        <v>32</v>
      </c>
    </row>
    <row r="31" spans="1:6" ht="15.5" x14ac:dyDescent="0.35">
      <c r="A31" s="14">
        <v>20</v>
      </c>
      <c r="B31" s="190"/>
      <c r="C31" s="34" t="s">
        <v>24</v>
      </c>
      <c r="D31" s="26">
        <v>67699</v>
      </c>
      <c r="E31" s="26">
        <v>67765</v>
      </c>
      <c r="F31" s="44">
        <f t="shared" si="0"/>
        <v>66</v>
      </c>
    </row>
    <row r="32" spans="1:6" ht="15.5" x14ac:dyDescent="0.35">
      <c r="A32" s="14">
        <v>15</v>
      </c>
      <c r="B32" s="188" t="s">
        <v>28</v>
      </c>
      <c r="C32" s="34" t="s">
        <v>19</v>
      </c>
      <c r="D32" s="26">
        <v>11530</v>
      </c>
      <c r="E32" s="26">
        <v>11538</v>
      </c>
      <c r="F32" s="44">
        <f t="shared" si="0"/>
        <v>8</v>
      </c>
    </row>
    <row r="33" spans="1:6" ht="15.5" x14ac:dyDescent="0.35">
      <c r="A33" s="14">
        <v>24</v>
      </c>
      <c r="B33" s="189"/>
      <c r="C33" s="34" t="s">
        <v>28</v>
      </c>
      <c r="D33" s="26">
        <v>14053</v>
      </c>
      <c r="E33" s="26">
        <v>14057</v>
      </c>
      <c r="F33" s="44">
        <f t="shared" si="0"/>
        <v>4</v>
      </c>
    </row>
    <row r="34" spans="1:6" ht="15.5" x14ac:dyDescent="0.35">
      <c r="A34" s="14">
        <v>27</v>
      </c>
      <c r="B34" s="189"/>
      <c r="C34" s="34" t="s">
        <v>31</v>
      </c>
      <c r="D34" s="26">
        <v>10505</v>
      </c>
      <c r="E34" s="26">
        <v>10507</v>
      </c>
      <c r="F34" s="44">
        <f t="shared" si="0"/>
        <v>2</v>
      </c>
    </row>
    <row r="35" spans="1:6" ht="15.5" x14ac:dyDescent="0.35">
      <c r="A35" s="14">
        <v>28</v>
      </c>
      <c r="B35" s="189"/>
      <c r="C35" s="34" t="s">
        <v>32</v>
      </c>
      <c r="D35" s="26">
        <v>12593</v>
      </c>
      <c r="E35" s="26">
        <v>12594</v>
      </c>
      <c r="F35" s="44">
        <f t="shared" si="0"/>
        <v>1</v>
      </c>
    </row>
    <row r="36" spans="1:6" ht="15.5" x14ac:dyDescent="0.35">
      <c r="A36" s="14">
        <v>30</v>
      </c>
      <c r="B36" s="190"/>
      <c r="C36" s="34" t="s">
        <v>34</v>
      </c>
      <c r="D36" s="26">
        <v>14733</v>
      </c>
      <c r="E36" s="26">
        <v>14733</v>
      </c>
      <c r="F36" s="44">
        <f t="shared" si="0"/>
        <v>0</v>
      </c>
    </row>
    <row r="37" spans="1:6" ht="15.5" x14ac:dyDescent="0.35">
      <c r="A37" s="9"/>
      <c r="B37" s="9"/>
      <c r="C37" s="9" t="s">
        <v>39</v>
      </c>
      <c r="D37" s="9">
        <v>789917</v>
      </c>
      <c r="E37" s="9">
        <v>790310</v>
      </c>
      <c r="F37" s="9">
        <f t="shared" si="0"/>
        <v>393</v>
      </c>
    </row>
  </sheetData>
  <mergeCells count="7">
    <mergeCell ref="B27:B31"/>
    <mergeCell ref="B32:B36"/>
    <mergeCell ref="A1:F1"/>
    <mergeCell ref="B3:B7"/>
    <mergeCell ref="B8:B15"/>
    <mergeCell ref="B16:B20"/>
    <mergeCell ref="B21:B26"/>
  </mergeCells>
  <hyperlinks>
    <hyperlink ref="C27" r:id="rId1" display="../Downloads/mandays_gen_pfms.aspx%3fpage=D&amp;short_name=MH&amp;state_name=MAHARASHTRA&amp;state_code=18&amp;district_name=AHMEDNAGAR&amp;district_code=1809&amp;fin_year=2020-2021&amp;source=national&amp;Digest=l8L023TCFWqYoSODfWpdpA"/>
    <hyperlink ref="C3" r:id="rId2" display="../Downloads/mandays_gen_pfms.aspx%3fpage=D&amp;short_name=MH&amp;state_name=MAHARASHTRA&amp;state_code=18&amp;district_name=AKOLA&amp;district_code=1823&amp;fin_year=2020-2021&amp;source=national&amp;Digest=Sq8KooNWBHmyF/fJOG1PIw"/>
    <hyperlink ref="C4" r:id="rId3" display="../Downloads/mandays_gen_pfms.aspx%3fpage=D&amp;short_name=MH&amp;state_name=MAHARASHTRA&amp;state_code=18&amp;district_name=AMRAVATI&amp;district_code=1824&amp;fin_year=2020-2021&amp;source=national&amp;Digest=OSezFeBVGE/u5V9nBUlvnw"/>
    <hyperlink ref="C8" r:id="rId4" display="../Downloads/mandays_gen_pfms.aspx%3fpage=D&amp;short_name=MH&amp;state_name=MAHARASHTRA&amp;state_code=18&amp;district_name=AURANGABAD&amp;district_code=1815&amp;fin_year=2020-2021&amp;source=national&amp;Digest=3Wqx+otquNeiT2sMEoEAmA"/>
    <hyperlink ref="C9" r:id="rId5" display="../Downloads/mandays_gen_pfms.aspx%3fpage=D&amp;short_name=MH&amp;state_name=MAHARASHTRA&amp;state_code=18&amp;district_name=BEED&amp;district_code=1818&amp;fin_year=2020-2021&amp;source=national&amp;Digest=MmUC4hndziocQ9v3DCvFNw"/>
    <hyperlink ref="C21" r:id="rId6" display="../Downloads/mandays_gen_pfms.aspx%3fpage=D&amp;short_name=MH&amp;state_name=MAHARASHTRA&amp;state_code=18&amp;district_name=BHANDARA&amp;district_code=1828&amp;fin_year=2020-2021&amp;source=national&amp;Digest=TnLxxruafL1ZvJWRzOsEsA"/>
    <hyperlink ref="C5" r:id="rId7" display="../Downloads/mandays_gen_pfms.aspx%3fpage=D&amp;short_name=MH&amp;state_name=MAHARASHTRA&amp;state_code=18&amp;district_name=BULDHANA&amp;district_code=1822&amp;fin_year=2020-2021&amp;source=national&amp;Digest=rfKvBml4OjoqpX+7cDezRQ"/>
    <hyperlink ref="C22" r:id="rId8" display="../Downloads/mandays_gen_pfms.aspx%3fpage=D&amp;short_name=MH&amp;state_name=MAHARASHTRA&amp;state_code=18&amp;district_name=CHANDRAPUR&amp;district_code=1829&amp;fin_year=2020-2021&amp;source=national&amp;Digest=Md9bHTZFoDQ98DXiR06pvw"/>
    <hyperlink ref="C28" r:id="rId9" display="../Downloads/mandays_gen_pfms.aspx%3fpage=D&amp;short_name=MH&amp;state_name=MAHARASHTRA&amp;state_code=18&amp;district_name=DHULE&amp;district_code=1807&amp;fin_year=2020-2021&amp;source=national&amp;Digest=DYZtxW56249HQgbDeZV42Q"/>
    <hyperlink ref="C23" r:id="rId10" display="../Downloads/mandays_gen_pfms.aspx%3fpage=D&amp;short_name=MH&amp;state_name=MAHARASHTRA&amp;state_code=18&amp;district_name=GADCHIROLI&amp;district_code=1830&amp;fin_year=2020-2021&amp;source=national&amp;Digest=TYto+iyOuUauHQvmtMzRxA"/>
    <hyperlink ref="C24" r:id="rId11" display="../Downloads/mandays_gen_pfms.aspx%3fpage=D&amp;short_name=MH&amp;state_name=MAHARASHTRA&amp;state_code=18&amp;district_name=GONDIA&amp;district_code=1833&amp;fin_year=2020-2021&amp;source=national&amp;Digest=hXY5NA2umRqkYyR3Q48hoA"/>
    <hyperlink ref="C10" r:id="rId12" display="../Downloads/mandays_gen_pfms.aspx%3fpage=D&amp;short_name=MH&amp;state_name=MAHARASHTRA&amp;state_code=18&amp;district_name=HINGOLI&amp;district_code=1834&amp;fin_year=2020-2021&amp;source=national&amp;Digest=jrFhsqsvY29q1M9kBgbY2w"/>
    <hyperlink ref="C29" r:id="rId13" display="../Downloads/mandays_gen_pfms.aspx%3fpage=D&amp;short_name=MH&amp;state_name=MAHARASHTRA&amp;state_code=18&amp;district_name=JALGAON&amp;district_code=1808&amp;fin_year=2020-2021&amp;source=national&amp;Digest=dyLLOEg3LvorroJGy0xSIA"/>
    <hyperlink ref="C11" r:id="rId14" display="../Downloads/mandays_gen_pfms.aspx%3fpage=D&amp;short_name=MH&amp;state_name=MAHARASHTRA&amp;state_code=18&amp;district_name=JALNA&amp;district_code=1816&amp;fin_year=2020-2021&amp;source=national&amp;Digest=fm3sJZRCPXvW+5Rncd3yKg"/>
    <hyperlink ref="C32" r:id="rId15" display="../Downloads/mandays_gen_pfms.aspx%3fpage=D&amp;short_name=MH&amp;state_name=MAHARASHTRA&amp;state_code=18&amp;district_name=KOLHAPUR&amp;district_code=1814&amp;fin_year=2020-2021&amp;source=national&amp;Digest=QfVe6mSR9HSUAPBGaLWCDw"/>
    <hyperlink ref="C12" r:id="rId16" display="../Downloads/mandays_gen_pfms.aspx%3fpage=D&amp;short_name=MH&amp;state_name=MAHARASHTRA&amp;state_code=18&amp;district_name=LATUR&amp;district_code=1821&amp;fin_year=2020-2021&amp;source=national&amp;Digest=3X7LVNGLbyTMLidzxh90MA"/>
    <hyperlink ref="C25" r:id="rId17" display="../Downloads/mandays_gen_pfms.aspx%3fpage=D&amp;short_name=MH&amp;state_name=MAHARASHTRA&amp;state_code=18&amp;district_name=NAGPUR&amp;district_code=1827&amp;fin_year=2020-2021&amp;source=national&amp;Digest=tCPijtk1jNESsilphbiSIQ"/>
    <hyperlink ref="C13" r:id="rId18" display="../Downloads/mandays_gen_pfms.aspx%3fpage=D&amp;short_name=MH&amp;state_name=MAHARASHTRA&amp;state_code=18&amp;district_name=NANDED&amp;district_code=1819&amp;fin_year=2020-2021&amp;source=national&amp;Digest=Sga7dHqpqNt+d1g1YPrPhQ"/>
    <hyperlink ref="C30" r:id="rId19" display="../Downloads/mandays_gen_pfms.aspx%3fpage=D&amp;short_name=MH&amp;state_name=MAHARASHTRA&amp;state_code=18&amp;district_name=NANDURBAR&amp;district_code=1831&amp;fin_year=2020-2021&amp;source=national&amp;Digest=Ce5qnPTzFe/q0kWq60G+6Q"/>
    <hyperlink ref="C31" r:id="rId20" display="../Downloads/mandays_gen_pfms.aspx%3fpage=D&amp;short_name=MH&amp;state_name=MAHARASHTRA&amp;state_code=18&amp;district_name=NASHIK&amp;district_code=1806&amp;fin_year=2020-2021&amp;source=national&amp;Digest=DosaRml5e/QSRI+P/GcCAA"/>
    <hyperlink ref="C14" r:id="rId21" display="../Downloads/mandays_gen_pfms.aspx%3fpage=D&amp;short_name=MH&amp;state_name=MAHARASHTRA&amp;state_code=18&amp;district_name=OSMANABAD&amp;district_code=1820&amp;fin_year=2020-2021&amp;source=national&amp;Digest=XP8gKtKwnrQkhkG8EirZOQ"/>
    <hyperlink ref="C16" r:id="rId22" display="../Downloads/mandays_gen_pfms.aspx%3fpage=D&amp;short_name=MH&amp;state_name=MAHARASHTRA&amp;state_code=18&amp;district_name=PALGHAR&amp;district_code=1835&amp;fin_year=2020-2021&amp;source=national&amp;Digest=CBZVeczjo9l7JY2+X20omA"/>
    <hyperlink ref="C15" r:id="rId23" display="../Downloads/mandays_gen_pfms.aspx%3fpage=D&amp;short_name=MH&amp;state_name=MAHARASHTRA&amp;state_code=18&amp;district_name=PARBHANI&amp;district_code=1817&amp;fin_year=2020-2021&amp;source=national&amp;Digest=GhA5QhOCBPJSM+ULtQMTmQ"/>
    <hyperlink ref="C33" r:id="rId24" display="../Downloads/mandays_gen_pfms.aspx%3fpage=D&amp;short_name=MH&amp;state_name=MAHARASHTRA&amp;state_code=18&amp;district_name=PUNE&amp;district_code=1810&amp;fin_year=2020-2021&amp;source=national&amp;Digest=Q5tjUmZieEHtnPHHLFymwQ"/>
    <hyperlink ref="C17" r:id="rId25" display="../Downloads/mandays_gen_pfms.aspx%3fpage=D&amp;short_name=MH&amp;state_name=MAHARASHTRA&amp;state_code=18&amp;district_name=RAIGAD&amp;district_code=1803&amp;fin_year=2020-2021&amp;source=national&amp;Digest=TsFZ50w05d+uRsFNyAcCmw"/>
    <hyperlink ref="C18" r:id="rId26" display="../Downloads/mandays_gen_pfms.aspx%3fpage=D&amp;short_name=MH&amp;state_name=MAHARASHTRA&amp;state_code=18&amp;district_name=RATNAGIRI&amp;district_code=1804&amp;fin_year=2020-2021&amp;source=national&amp;Digest=W/rL5SCLzDMhMkxcvzjqg"/>
    <hyperlink ref="C34" r:id="rId27" display="../Downloads/mandays_gen_pfms.aspx%3fpage=D&amp;short_name=MH&amp;state_name=MAHARASHTRA&amp;state_code=18&amp;district_name=SANGLI&amp;district_code=1812&amp;fin_year=2020-2021&amp;source=national&amp;Digest=zL3wL/dDkO+kNdoPE47Ug"/>
    <hyperlink ref="C35" r:id="rId28" display="../Downloads/mandays_gen_pfms.aspx%3fpage=D&amp;short_name=MH&amp;state_name=MAHARASHTRA&amp;state_code=18&amp;district_name=SATARA&amp;district_code=1811&amp;fin_year=2020-2021&amp;source=national&amp;Digest=g412r7fp+ALIRrYH+MgV3w"/>
    <hyperlink ref="C19" r:id="rId29" display="../Downloads/mandays_gen_pfms.aspx%3fpage=D&amp;short_name=MH&amp;state_name=MAHARASHTRA&amp;state_code=18&amp;district_name=SINDHUDURG&amp;district_code=1805&amp;fin_year=2020-2021&amp;source=national&amp;Digest=8voAFD7oc0hVJp+VUwzo0w"/>
    <hyperlink ref="C36" r:id="rId30" display="../Downloads/mandays_gen_pfms.aspx%3fpage=D&amp;short_name=MH&amp;state_name=MAHARASHTRA&amp;state_code=18&amp;district_name=SOLAPUR&amp;district_code=1813&amp;fin_year=2020-2021&amp;source=national&amp;Digest=zkNmSyGNlMcK13867Pzfug"/>
    <hyperlink ref="C20" r:id="rId31" display="../Downloads/mandays_gen_pfms.aspx%3fpage=D&amp;short_name=MH&amp;state_name=MAHARASHTRA&amp;state_code=18&amp;district_name=THANE&amp;district_code=1802&amp;fin_year=2020-2021&amp;source=national&amp;Digest=/y1GJdIZueW7xmOwxxNWkA"/>
    <hyperlink ref="C26" r:id="rId32" display="../Downloads/mandays_gen_pfms.aspx%3fpage=D&amp;short_name=MH&amp;state_name=MAHARASHTRA&amp;state_code=18&amp;district_name=WARDHA&amp;district_code=1826&amp;fin_year=2020-2021&amp;source=national&amp;Digest=p2y8l8leeytKDEGJSZ9/wA"/>
    <hyperlink ref="C6" r:id="rId33" display="../Downloads/mandays_gen_pfms.aspx%3fpage=D&amp;short_name=MH&amp;state_name=MAHARASHTRA&amp;state_code=18&amp;district_name=WASHIM&amp;district_code=1832&amp;fin_year=2020-2021&amp;source=national&amp;Digest=UuzfIHP3R9U8awc78UGXRQ"/>
    <hyperlink ref="C7" r:id="rId34" display="../Downloads/mandays_gen_pfms.aspx%3fpage=D&amp;short_name=MH&amp;state_name=MAHARASHTRA&amp;state_code=18&amp;district_name=YAVATMAL&amp;district_code=1825&amp;fin_year=2020-2021&amp;source=national&amp;Digest=FBdQdsMbMh44gGm3vioTg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Landless</vt:lpstr>
      <vt:lpstr>PMAY-G</vt:lpstr>
      <vt:lpstr>State Scheme</vt:lpstr>
      <vt:lpstr>Delayed Houses</vt:lpstr>
      <vt:lpstr>Financial Completion</vt:lpstr>
      <vt:lpstr>Awaas Plus</vt:lpstr>
      <vt:lpstr>PWL &amp; Job card</vt:lpstr>
      <vt:lpstr>Ujjwala</vt:lpstr>
      <vt:lpstr>Mgnrega</vt:lpstr>
      <vt:lpstr>Compared report</vt:lpstr>
      <vt:lpstr>PWL AADHAR SEEDING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918888750965</dc:creator>
  <cp:lastModifiedBy>918888750965</cp:lastModifiedBy>
  <dcterms:created xsi:type="dcterms:W3CDTF">2020-12-16T05:47:40Z</dcterms:created>
  <dcterms:modified xsi:type="dcterms:W3CDTF">2021-02-01T06:26:14Z</dcterms:modified>
</cp:coreProperties>
</file>